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 2026\cierre mayo\"/>
    </mc:Choice>
  </mc:AlternateContent>
  <xr:revisionPtr revIDLastSave="0" documentId="8_{DBB0D3DF-3668-4A6D-AB4A-1E03EF7C2D40}" xr6:coauthVersionLast="47" xr6:coauthVersionMax="47" xr10:uidLastSave="{00000000-0000-0000-0000-000000000000}"/>
  <bookViews>
    <workbookView xWindow="1875" yWindow="1530" windowWidth="26235" windowHeight="13110" xr2:uid="{241DE483-52D8-4150-AA1F-A7058168EBCC}"/>
  </bookViews>
  <sheets>
    <sheet name="AP" sheetId="1" r:id="rId1"/>
  </sheets>
  <externalReferences>
    <externalReference r:id="rId2"/>
  </externalReferences>
  <definedNames>
    <definedName name="_xlnm._FilterDatabase" localSheetId="0" hidden="1">AP!$M$102:$N$128</definedName>
    <definedName name="_xlnm.Print_Area" localSheetId="0">AP!$A$1:$S$334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3" i="1" l="1"/>
  <c r="K333" i="1"/>
  <c r="I333" i="1"/>
  <c r="H333" i="1"/>
  <c r="F333" i="1"/>
  <c r="E333" i="1"/>
  <c r="J332" i="1"/>
  <c r="G332" i="1"/>
  <c r="D332" i="1"/>
  <c r="C332" i="1" s="1"/>
  <c r="J331" i="1"/>
  <c r="G331" i="1"/>
  <c r="D331" i="1"/>
  <c r="C331" i="1" s="1"/>
  <c r="J330" i="1"/>
  <c r="G330" i="1"/>
  <c r="D330" i="1"/>
  <c r="C330" i="1" s="1"/>
  <c r="J329" i="1"/>
  <c r="G329" i="1"/>
  <c r="D329" i="1"/>
  <c r="C329" i="1" s="1"/>
  <c r="J328" i="1"/>
  <c r="G328" i="1"/>
  <c r="D328" i="1"/>
  <c r="C328" i="1" s="1"/>
  <c r="J327" i="1"/>
  <c r="G327" i="1"/>
  <c r="D327" i="1"/>
  <c r="C327" i="1" s="1"/>
  <c r="J326" i="1"/>
  <c r="G326" i="1"/>
  <c r="D326" i="1"/>
  <c r="C326" i="1" s="1"/>
  <c r="J325" i="1"/>
  <c r="G325" i="1"/>
  <c r="D325" i="1"/>
  <c r="C325" i="1" s="1"/>
  <c r="J324" i="1"/>
  <c r="G324" i="1"/>
  <c r="D324" i="1"/>
  <c r="C324" i="1" s="1"/>
  <c r="J323" i="1"/>
  <c r="G323" i="1"/>
  <c r="D323" i="1"/>
  <c r="C323" i="1" s="1"/>
  <c r="J322" i="1"/>
  <c r="G322" i="1"/>
  <c r="D322" i="1"/>
  <c r="C322" i="1" s="1"/>
  <c r="J321" i="1"/>
  <c r="G321" i="1"/>
  <c r="D321" i="1"/>
  <c r="C321" i="1" s="1"/>
  <c r="J320" i="1"/>
  <c r="G320" i="1"/>
  <c r="D320" i="1"/>
  <c r="C320" i="1" s="1"/>
  <c r="J319" i="1"/>
  <c r="G319" i="1"/>
  <c r="D319" i="1"/>
  <c r="C319" i="1" s="1"/>
  <c r="J318" i="1"/>
  <c r="G318" i="1"/>
  <c r="D318" i="1"/>
  <c r="C318" i="1" s="1"/>
  <c r="J317" i="1"/>
  <c r="G317" i="1"/>
  <c r="D317" i="1"/>
  <c r="C317" i="1" s="1"/>
  <c r="J316" i="1"/>
  <c r="G316" i="1"/>
  <c r="D316" i="1"/>
  <c r="C316" i="1" s="1"/>
  <c r="J315" i="1"/>
  <c r="G315" i="1"/>
  <c r="D315" i="1"/>
  <c r="C315" i="1" s="1"/>
  <c r="J314" i="1"/>
  <c r="G314" i="1"/>
  <c r="D314" i="1"/>
  <c r="C314" i="1" s="1"/>
  <c r="J313" i="1"/>
  <c r="G313" i="1"/>
  <c r="D313" i="1"/>
  <c r="C313" i="1" s="1"/>
  <c r="J312" i="1"/>
  <c r="G312" i="1"/>
  <c r="D312" i="1"/>
  <c r="C312" i="1" s="1"/>
  <c r="J311" i="1"/>
  <c r="G311" i="1"/>
  <c r="D311" i="1"/>
  <c r="C311" i="1" s="1"/>
  <c r="J310" i="1"/>
  <c r="G310" i="1"/>
  <c r="D310" i="1"/>
  <c r="C310" i="1" s="1"/>
  <c r="J309" i="1"/>
  <c r="G309" i="1"/>
  <c r="D309" i="1"/>
  <c r="C309" i="1" s="1"/>
  <c r="J308" i="1"/>
  <c r="G308" i="1"/>
  <c r="D308" i="1"/>
  <c r="C308" i="1" s="1"/>
  <c r="J307" i="1"/>
  <c r="J333" i="1" s="1"/>
  <c r="G307" i="1"/>
  <c r="G333" i="1" s="1"/>
  <c r="D307" i="1"/>
  <c r="D333" i="1" s="1"/>
  <c r="C333" i="1" s="1"/>
  <c r="L300" i="1"/>
  <c r="K300" i="1"/>
  <c r="I300" i="1"/>
  <c r="H300" i="1"/>
  <c r="G300" i="1"/>
  <c r="F300" i="1"/>
  <c r="E300" i="1"/>
  <c r="J299" i="1"/>
  <c r="G299" i="1"/>
  <c r="D299" i="1"/>
  <c r="C299" i="1"/>
  <c r="J298" i="1"/>
  <c r="G298" i="1"/>
  <c r="D298" i="1"/>
  <c r="C298" i="1"/>
  <c r="J297" i="1"/>
  <c r="G297" i="1"/>
  <c r="D297" i="1"/>
  <c r="C297" i="1"/>
  <c r="J296" i="1"/>
  <c r="G296" i="1"/>
  <c r="D296" i="1"/>
  <c r="C296" i="1"/>
  <c r="J295" i="1"/>
  <c r="J300" i="1" s="1"/>
  <c r="G295" i="1"/>
  <c r="D295" i="1"/>
  <c r="D300" i="1" s="1"/>
  <c r="C295" i="1"/>
  <c r="I288" i="1"/>
  <c r="H288" i="1"/>
  <c r="F287" i="1"/>
  <c r="F286" i="1"/>
  <c r="F285" i="1"/>
  <c r="G285" i="1" s="1"/>
  <c r="F284" i="1"/>
  <c r="F283" i="1"/>
  <c r="F282" i="1"/>
  <c r="G282" i="1" s="1"/>
  <c r="F281" i="1"/>
  <c r="G281" i="1" s="1"/>
  <c r="F280" i="1"/>
  <c r="F279" i="1"/>
  <c r="F278" i="1"/>
  <c r="G278" i="1" s="1"/>
  <c r="F277" i="1"/>
  <c r="G277" i="1" s="1"/>
  <c r="F276" i="1"/>
  <c r="F275" i="1"/>
  <c r="O274" i="1"/>
  <c r="P274" i="1" s="1"/>
  <c r="N274" i="1"/>
  <c r="F274" i="1"/>
  <c r="P273" i="1"/>
  <c r="F273" i="1"/>
  <c r="P272" i="1"/>
  <c r="F272" i="1"/>
  <c r="P271" i="1"/>
  <c r="F271" i="1"/>
  <c r="G271" i="1" s="1"/>
  <c r="P270" i="1"/>
  <c r="F270" i="1"/>
  <c r="P269" i="1"/>
  <c r="F269" i="1"/>
  <c r="F268" i="1"/>
  <c r="G268" i="1" s="1"/>
  <c r="F267" i="1"/>
  <c r="F266" i="1"/>
  <c r="F265" i="1"/>
  <c r="F264" i="1"/>
  <c r="G264" i="1" s="1"/>
  <c r="F263" i="1"/>
  <c r="F262" i="1"/>
  <c r="F261" i="1"/>
  <c r="F260" i="1"/>
  <c r="G260" i="1" s="1"/>
  <c r="F259" i="1"/>
  <c r="F258" i="1"/>
  <c r="F257" i="1"/>
  <c r="F256" i="1"/>
  <c r="G256" i="1" s="1"/>
  <c r="F255" i="1"/>
  <c r="F254" i="1"/>
  <c r="F253" i="1"/>
  <c r="F252" i="1"/>
  <c r="G252" i="1" s="1"/>
  <c r="F251" i="1"/>
  <c r="Q250" i="1"/>
  <c r="P250" i="1"/>
  <c r="F250" i="1"/>
  <c r="G250" i="1" s="1"/>
  <c r="N249" i="1"/>
  <c r="F249" i="1"/>
  <c r="N248" i="1"/>
  <c r="N250" i="1" s="1"/>
  <c r="F248" i="1"/>
  <c r="G248" i="1" s="1"/>
  <c r="F247" i="1"/>
  <c r="F246" i="1"/>
  <c r="F245" i="1"/>
  <c r="F244" i="1"/>
  <c r="G244" i="1" s="1"/>
  <c r="F243" i="1"/>
  <c r="F242" i="1"/>
  <c r="F241" i="1"/>
  <c r="F240" i="1"/>
  <c r="G240" i="1" s="1"/>
  <c r="F239" i="1"/>
  <c r="F238" i="1"/>
  <c r="R237" i="1"/>
  <c r="Q237" i="1"/>
  <c r="F237" i="1"/>
  <c r="O236" i="1"/>
  <c r="F236" i="1"/>
  <c r="O235" i="1"/>
  <c r="F235" i="1"/>
  <c r="O234" i="1"/>
  <c r="F234" i="1"/>
  <c r="O233" i="1"/>
  <c r="O237" i="1" s="1"/>
  <c r="F233" i="1"/>
  <c r="I225" i="1"/>
  <c r="H225" i="1"/>
  <c r="G225" i="1"/>
  <c r="F225" i="1"/>
  <c r="E225" i="1"/>
  <c r="I193" i="1"/>
  <c r="H193" i="1"/>
  <c r="F192" i="1"/>
  <c r="F191" i="1"/>
  <c r="F190" i="1"/>
  <c r="F189" i="1"/>
  <c r="G189" i="1" s="1"/>
  <c r="F188" i="1"/>
  <c r="F187" i="1"/>
  <c r="F186" i="1"/>
  <c r="F185" i="1"/>
  <c r="G185" i="1" s="1"/>
  <c r="F184" i="1"/>
  <c r="F183" i="1"/>
  <c r="F182" i="1"/>
  <c r="F181" i="1"/>
  <c r="G181" i="1" s="1"/>
  <c r="F180" i="1"/>
  <c r="F179" i="1"/>
  <c r="F178" i="1"/>
  <c r="F177" i="1"/>
  <c r="G177" i="1" s="1"/>
  <c r="F176" i="1"/>
  <c r="R175" i="1"/>
  <c r="Q175" i="1"/>
  <c r="F175" i="1"/>
  <c r="G175" i="1" s="1"/>
  <c r="F174" i="1"/>
  <c r="O173" i="1"/>
  <c r="F173" i="1"/>
  <c r="F172" i="1"/>
  <c r="G172" i="1" s="1"/>
  <c r="O171" i="1"/>
  <c r="F171" i="1"/>
  <c r="G171" i="1" s="1"/>
  <c r="F170" i="1"/>
  <c r="O169" i="1"/>
  <c r="P169" i="1" s="1"/>
  <c r="F169" i="1"/>
  <c r="F168" i="1"/>
  <c r="G168" i="1" s="1"/>
  <c r="O167" i="1"/>
  <c r="F167" i="1"/>
  <c r="G167" i="1" s="1"/>
  <c r="F166" i="1"/>
  <c r="O165" i="1"/>
  <c r="F165" i="1"/>
  <c r="F164" i="1"/>
  <c r="G164" i="1" s="1"/>
  <c r="O163" i="1"/>
  <c r="F163" i="1"/>
  <c r="G163" i="1" s="1"/>
  <c r="F162" i="1"/>
  <c r="O161" i="1"/>
  <c r="P161" i="1" s="1"/>
  <c r="F161" i="1"/>
  <c r="F160" i="1"/>
  <c r="G160" i="1" s="1"/>
  <c r="O159" i="1"/>
  <c r="O175" i="1" s="1"/>
  <c r="F159" i="1"/>
  <c r="G159" i="1" s="1"/>
  <c r="F158" i="1"/>
  <c r="F193" i="1" s="1"/>
  <c r="R150" i="1"/>
  <c r="Q150" i="1"/>
  <c r="O149" i="1"/>
  <c r="O148" i="1"/>
  <c r="E148" i="1"/>
  <c r="D148" i="1"/>
  <c r="D149" i="1" s="1"/>
  <c r="O147" i="1"/>
  <c r="C147" i="1"/>
  <c r="O146" i="1"/>
  <c r="C146" i="1"/>
  <c r="O145" i="1"/>
  <c r="C145" i="1"/>
  <c r="O144" i="1"/>
  <c r="C144" i="1"/>
  <c r="O143" i="1"/>
  <c r="O150" i="1" s="1"/>
  <c r="C143" i="1"/>
  <c r="C148" i="1" s="1"/>
  <c r="I130" i="1"/>
  <c r="H130" i="1"/>
  <c r="D130" i="1" s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H99" i="1"/>
  <c r="F99" i="1"/>
  <c r="D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N81" i="1"/>
  <c r="O81" i="1" s="1"/>
  <c r="M81" i="1"/>
  <c r="C81" i="1"/>
  <c r="O80" i="1"/>
  <c r="C80" i="1"/>
  <c r="O79" i="1"/>
  <c r="C79" i="1"/>
  <c r="O78" i="1"/>
  <c r="C78" i="1"/>
  <c r="O77" i="1"/>
  <c r="C77" i="1"/>
  <c r="O76" i="1"/>
  <c r="C76" i="1"/>
  <c r="C75" i="1"/>
  <c r="C74" i="1"/>
  <c r="C73" i="1"/>
  <c r="C99" i="1" s="1"/>
  <c r="Q68" i="1"/>
  <c r="L68" i="1"/>
  <c r="M67" i="1" s="1"/>
  <c r="R67" i="1"/>
  <c r="R66" i="1"/>
  <c r="M66" i="1"/>
  <c r="R65" i="1"/>
  <c r="M65" i="1"/>
  <c r="R64" i="1"/>
  <c r="M64" i="1"/>
  <c r="R63" i="1"/>
  <c r="M63" i="1"/>
  <c r="R62" i="1"/>
  <c r="M62" i="1"/>
  <c r="R61" i="1"/>
  <c r="M61" i="1"/>
  <c r="R60" i="1"/>
  <c r="M60" i="1"/>
  <c r="R59" i="1"/>
  <c r="M59" i="1"/>
  <c r="R58" i="1"/>
  <c r="M58" i="1"/>
  <c r="R57" i="1"/>
  <c r="M57" i="1"/>
  <c r="R56" i="1"/>
  <c r="M56" i="1"/>
  <c r="G56" i="1"/>
  <c r="R55" i="1"/>
  <c r="M55" i="1"/>
  <c r="H55" i="1"/>
  <c r="R54" i="1"/>
  <c r="M54" i="1"/>
  <c r="H54" i="1"/>
  <c r="R53" i="1"/>
  <c r="R68" i="1" s="1"/>
  <c r="M53" i="1"/>
  <c r="H53" i="1"/>
  <c r="R52" i="1"/>
  <c r="M52" i="1"/>
  <c r="H52" i="1"/>
  <c r="H51" i="1"/>
  <c r="H50" i="1"/>
  <c r="H49" i="1"/>
  <c r="H56" i="1" s="1"/>
  <c r="H48" i="1"/>
  <c r="H47" i="1"/>
  <c r="N46" i="1"/>
  <c r="O45" i="1" s="1"/>
  <c r="P37" i="1"/>
  <c r="N37" i="1"/>
  <c r="L37" i="1"/>
  <c r="K36" i="1"/>
  <c r="K35" i="1"/>
  <c r="K34" i="1"/>
  <c r="K33" i="1"/>
  <c r="K32" i="1"/>
  <c r="K37" i="1" s="1"/>
  <c r="K25" i="1"/>
  <c r="P149" i="1" l="1"/>
  <c r="P235" i="1"/>
  <c r="G131" i="1"/>
  <c r="D131" i="1"/>
  <c r="F131" i="1"/>
  <c r="E131" i="1"/>
  <c r="H131" i="1"/>
  <c r="P171" i="1"/>
  <c r="P163" i="1"/>
  <c r="P159" i="1"/>
  <c r="P167" i="1"/>
  <c r="O249" i="1"/>
  <c r="O248" i="1"/>
  <c r="G286" i="1"/>
  <c r="P144" i="1"/>
  <c r="P147" i="1"/>
  <c r="P143" i="1"/>
  <c r="M68" i="1"/>
  <c r="I131" i="1"/>
  <c r="P146" i="1"/>
  <c r="P165" i="1"/>
  <c r="P173" i="1"/>
  <c r="G179" i="1"/>
  <c r="G183" i="1"/>
  <c r="G187" i="1"/>
  <c r="G191" i="1"/>
  <c r="P234" i="1"/>
  <c r="P236" i="1"/>
  <c r="G238" i="1"/>
  <c r="G242" i="1"/>
  <c r="G246" i="1"/>
  <c r="G249" i="1"/>
  <c r="G254" i="1"/>
  <c r="G258" i="1"/>
  <c r="G262" i="1"/>
  <c r="G266" i="1"/>
  <c r="G275" i="1"/>
  <c r="G279" i="1"/>
  <c r="G283" i="1"/>
  <c r="G287" i="1"/>
  <c r="C300" i="1"/>
  <c r="P145" i="1"/>
  <c r="C149" i="1"/>
  <c r="E149" i="1"/>
  <c r="P148" i="1"/>
  <c r="G273" i="1"/>
  <c r="G269" i="1"/>
  <c r="G267" i="1"/>
  <c r="G265" i="1"/>
  <c r="G263" i="1"/>
  <c r="G261" i="1"/>
  <c r="G259" i="1"/>
  <c r="G257" i="1"/>
  <c r="G255" i="1"/>
  <c r="G253" i="1"/>
  <c r="G251" i="1"/>
  <c r="G247" i="1"/>
  <c r="G245" i="1"/>
  <c r="G243" i="1"/>
  <c r="G241" i="1"/>
  <c r="G237" i="1"/>
  <c r="G236" i="1"/>
  <c r="G235" i="1"/>
  <c r="G234" i="1"/>
  <c r="G192" i="1"/>
  <c r="G188" i="1"/>
  <c r="G182" i="1"/>
  <c r="G178" i="1"/>
  <c r="G174" i="1"/>
  <c r="G166" i="1"/>
  <c r="G161" i="1"/>
  <c r="G158" i="1"/>
  <c r="G193" i="1"/>
  <c r="G272" i="1"/>
  <c r="G190" i="1"/>
  <c r="G186" i="1"/>
  <c r="G180" i="1"/>
  <c r="G169" i="1"/>
  <c r="G165" i="1"/>
  <c r="G184" i="1"/>
  <c r="G176" i="1"/>
  <c r="G173" i="1"/>
  <c r="G170" i="1"/>
  <c r="G162" i="1"/>
  <c r="G233" i="1"/>
  <c r="G239" i="1"/>
  <c r="G270" i="1"/>
  <c r="G274" i="1"/>
  <c r="G276" i="1"/>
  <c r="G280" i="1"/>
  <c r="G284" i="1"/>
  <c r="F288" i="1"/>
  <c r="G288" i="1" s="1"/>
  <c r="O43" i="1"/>
  <c r="P233" i="1"/>
  <c r="O44" i="1"/>
  <c r="C307" i="1"/>
  <c r="P237" i="1" l="1"/>
  <c r="P175" i="1"/>
  <c r="O46" i="1"/>
  <c r="P150" i="1"/>
  <c r="O250" i="1"/>
</calcChain>
</file>

<file path=xl/sharedStrings.xml><?xml version="1.0" encoding="utf-8"?>
<sst xmlns="http://schemas.openxmlformats.org/spreadsheetml/2006/main" count="470" uniqueCount="212">
  <si>
    <t>REPORTE ESTADÍSTICO DE ACCIONES PREVENTIVAS REALIZADAS POR LOS CENTROS DE EMERGENCIA MUJER Y FAMILIA DEL PROGRAMA NACIONAL WARMI ÑAN</t>
  </si>
  <si>
    <t>Periodo: Enero - Mayo, 2026 (Preliminar)</t>
  </si>
  <si>
    <t>Periodo: 2021</t>
  </si>
  <si>
    <r>
      <t xml:space="preserve">Figura N°1: </t>
    </r>
    <r>
      <rPr>
        <sz val="14"/>
        <color theme="1"/>
        <rFont val="Arial Narrow"/>
        <family val="2"/>
      </rPr>
      <t>Acciones preventivas según departamento</t>
    </r>
    <r>
      <rPr>
        <b/>
        <sz val="14"/>
        <color theme="1"/>
        <rFont val="Arial Narrow"/>
        <family val="2"/>
      </rPr>
      <t>, Enero - Mayo, 2026 (preliminar)</t>
    </r>
  </si>
  <si>
    <t>Mes</t>
  </si>
  <si>
    <t>Total</t>
  </si>
  <si>
    <t>Enero</t>
  </si>
  <si>
    <t>Febrero</t>
  </si>
  <si>
    <t>Marzo</t>
  </si>
  <si>
    <t>Abril</t>
  </si>
  <si>
    <t>Mayo</t>
  </si>
  <si>
    <t>Estrategia comunitaria</t>
  </si>
  <si>
    <t>Estrategia comunicacional</t>
  </si>
  <si>
    <t>Acciones transversales</t>
  </si>
  <si>
    <t>Leyenda</t>
  </si>
  <si>
    <t>Intervalo</t>
  </si>
  <si>
    <t>99 a 599 acciones</t>
  </si>
  <si>
    <t>600 a 1 099 acciones</t>
  </si>
  <si>
    <t>1 100 a 1 599 acciones</t>
  </si>
  <si>
    <t>1 600 a 2 099 acciones</t>
  </si>
  <si>
    <t>2 100 a 2 599 acciones</t>
  </si>
  <si>
    <t>2 600 a 3 956 acciones</t>
  </si>
  <si>
    <t>Participación del Programa Nacional Warmi Ñan</t>
  </si>
  <si>
    <t>% Acción</t>
  </si>
  <si>
    <t>Organizador</t>
  </si>
  <si>
    <t>Coorganizador</t>
  </si>
  <si>
    <t>Invitado</t>
  </si>
  <si>
    <t>Intervención</t>
  </si>
  <si>
    <t>%</t>
  </si>
  <si>
    <t>Capacitación y sensibilización a la comunidad</t>
  </si>
  <si>
    <t>Orientación a varones para la construcción de una nueva forma de masculinidad que no permita la transmisión del ciclo de violencia</t>
  </si>
  <si>
    <t>Fortalecimiento de habilidades y decisión EMBS</t>
  </si>
  <si>
    <t>Sensibilización a través de cortometrajes antiviolencia</t>
  </si>
  <si>
    <t>Institución que coorganizó con el Programa Nacional Warmi Ñan</t>
  </si>
  <si>
    <t>Institución que invitó al Programa Nacional Warmi Ñan</t>
  </si>
  <si>
    <t>Acciones de información de la estrategia comunicacional</t>
  </si>
  <si>
    <t>Comunicación para el cambio de comportamiento</t>
  </si>
  <si>
    <t>Gobiernos regionales</t>
  </si>
  <si>
    <t>Incidencia con autoridades, espacios de concertación, organizaciones sociales y empresas</t>
  </si>
  <si>
    <t>Gobiernos locales (Prov./Dist.)</t>
  </si>
  <si>
    <t>Desarrollo de capacidades</t>
  </si>
  <si>
    <t>Instituciones educativas</t>
  </si>
  <si>
    <t>Acciones de movilización masiva, artísticas, culturales y edu-entretenimiento</t>
  </si>
  <si>
    <t>Universidades/Institutos</t>
  </si>
  <si>
    <t>Instituciones públicas</t>
  </si>
  <si>
    <t>Instituciones privadas</t>
  </si>
  <si>
    <t>Iglesias</t>
  </si>
  <si>
    <t>Organizaciones sociales</t>
  </si>
  <si>
    <t>Comité/Mesa/Red</t>
  </si>
  <si>
    <t>Comunidades</t>
  </si>
  <si>
    <t>Agencias de cooperación internacional</t>
  </si>
  <si>
    <t>Empresas</t>
  </si>
  <si>
    <t>Medios de comunicación</t>
  </si>
  <si>
    <t>ONG</t>
  </si>
  <si>
    <t>Otras instituciones</t>
  </si>
  <si>
    <t>Gobiernos locales (Distritales)</t>
  </si>
  <si>
    <t>Región</t>
  </si>
  <si>
    <t>Amazonas</t>
  </si>
  <si>
    <t>Ancash</t>
  </si>
  <si>
    <t>Apurímac</t>
  </si>
  <si>
    <t>Variación porcentual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</si>
  <si>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</si>
  <si>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</si>
  <si>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</si>
  <si>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</si>
  <si>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</si>
  <si>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</si>
  <si>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</si>
  <si>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</si>
  <si>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Junin</t>
  </si>
  <si>
    <t>La Libertad</t>
  </si>
  <si>
    <t>Lambayeque</t>
  </si>
  <si>
    <t>Lima Metropolitana</t>
  </si>
  <si>
    <t>Lima Provincia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</si>
  <si>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</si>
  <si>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</si>
  <si>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</si>
  <si>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</si>
  <si>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</si>
  <si>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</si>
  <si>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</si>
  <si>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</si>
  <si>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</si>
  <si>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</si>
  <si>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d</t>
  </si>
  <si>
    <t>Total de acciones preventivas</t>
  </si>
  <si>
    <t>2026 *</t>
  </si>
  <si>
    <t>* Información estadística preliminar a mayo de 2026.</t>
  </si>
  <si>
    <t>SECCION II: CARACTERISTICAS DE LA POBLACIÓN INFORMADA EN LAS ACCIONES PREVENTIVAS</t>
  </si>
  <si>
    <t>Mujer</t>
  </si>
  <si>
    <t>Hombre</t>
  </si>
  <si>
    <t>Grupo
de edad</t>
  </si>
  <si>
    <t>&lt; 6 años</t>
  </si>
  <si>
    <t>6 a 11 años</t>
  </si>
  <si>
    <t>12 a 14 años</t>
  </si>
  <si>
    <t>15 a 17 años</t>
  </si>
  <si>
    <t>18 a 29 años</t>
  </si>
  <si>
    <t>30 a 59 años</t>
  </si>
  <si>
    <t>60 a más años</t>
  </si>
  <si>
    <t>Tipo de beneficiario/a</t>
  </si>
  <si>
    <t>Operadores/as de justicia</t>
  </si>
  <si>
    <t>Operadores/as policiales</t>
  </si>
  <si>
    <t>Operadores/as de salud</t>
  </si>
  <si>
    <t>Autoridades/funcionariado regional</t>
  </si>
  <si>
    <t>Autoridades/funcionariado local</t>
  </si>
  <si>
    <t>Autoridades comunales y políticas</t>
  </si>
  <si>
    <t>Docentes</t>
  </si>
  <si>
    <t>Escolares</t>
  </si>
  <si>
    <t>Estudiantes de educación superior</t>
  </si>
  <si>
    <t>Padres/Madres de familia y/o cuidadores/as</t>
  </si>
  <si>
    <t>Líderes/lideresas comunales</t>
  </si>
  <si>
    <t>Facilitadoras/es en acción</t>
  </si>
  <si>
    <t>Defensoras de derechos humanos</t>
  </si>
  <si>
    <t>Serenazgo</t>
  </si>
  <si>
    <t>Funcionarios/as públicos</t>
  </si>
  <si>
    <t>Representantes de la sociedad civil</t>
  </si>
  <si>
    <t>Empresarios/as</t>
  </si>
  <si>
    <t>Gerentes/as de empresas</t>
  </si>
  <si>
    <t>Trabajadores/as de empresas</t>
  </si>
  <si>
    <t>Contrayentes de nupcias</t>
  </si>
  <si>
    <t>Periodistas</t>
  </si>
  <si>
    <t>Integrantes de organizaciones sociales</t>
  </si>
  <si>
    <t>Integrantes de redes comunales</t>
  </si>
  <si>
    <t>Representantes de ONG</t>
  </si>
  <si>
    <t>Integrantes de Instancia/Mesa/Comité/Red</t>
  </si>
  <si>
    <t>Agentes comunitarios</t>
  </si>
  <si>
    <t>integrantes de hogares</t>
  </si>
  <si>
    <t>Autoridades académicas</t>
  </si>
  <si>
    <t>Servidores/as públicos/as</t>
  </si>
  <si>
    <t>Trabajadores/as del hogar</t>
  </si>
  <si>
    <t>Integrantes de colectivo de varones</t>
  </si>
  <si>
    <t>Hombres de la comunidad</t>
  </si>
  <si>
    <t>Mujeres de la comunidad</t>
  </si>
  <si>
    <t>Población en general</t>
  </si>
  <si>
    <t>Otro</t>
  </si>
  <si>
    <r>
      <t xml:space="preserve">Figura N°2: </t>
    </r>
    <r>
      <rPr>
        <sz val="12"/>
        <color theme="1"/>
        <rFont val="Arial Narrow"/>
        <family val="2"/>
      </rPr>
      <t>Personas informadas por los Centro Emergencia Mujer y Familia según departamento</t>
    </r>
    <r>
      <rPr>
        <b/>
        <sz val="12"/>
        <color theme="1"/>
        <rFont val="Arial Narrow"/>
        <family val="2"/>
      </rPr>
      <t>, Año 2026*</t>
    </r>
  </si>
  <si>
    <t>2 974 a 19 645 personas</t>
  </si>
  <si>
    <t>19 646 a 36 316 personas</t>
  </si>
  <si>
    <t>36 317 a 52 987 personas</t>
  </si>
  <si>
    <t>52 988 a 69 658 personas</t>
  </si>
  <si>
    <t>69 659 a 86 329 personas</t>
  </si>
  <si>
    <t>86 330 a 109 974 personas</t>
  </si>
  <si>
    <t>Temática principal de la acción preventiva</t>
  </si>
  <si>
    <t>Tipo de acción preventiva</t>
  </si>
  <si>
    <t>Sexo</t>
  </si>
  <si>
    <t>Derechos humanos y ciudadanía</t>
  </si>
  <si>
    <t>Sostenida</t>
  </si>
  <si>
    <t>Derechos sexuales y reproductivos</t>
  </si>
  <si>
    <t>Breve</t>
  </si>
  <si>
    <t>Género</t>
  </si>
  <si>
    <t>Asistencia técnica</t>
  </si>
  <si>
    <t>Masculinidad</t>
  </si>
  <si>
    <t>A demanda</t>
  </si>
  <si>
    <t>Gestión, planificación y redes</t>
  </si>
  <si>
    <t>Liderazgo</t>
  </si>
  <si>
    <t>Violencia contra la mujer</t>
  </si>
  <si>
    <t>Violencia contra los integrantes del grupo familiar / Violencia familiar</t>
  </si>
  <si>
    <t>Violencia de género</t>
  </si>
  <si>
    <t>Feminicidio/Tentativa</t>
  </si>
  <si>
    <t>Violencia en relaciones de pareja</t>
  </si>
  <si>
    <t>Violencia física</t>
  </si>
  <si>
    <t>Violencia psicológica</t>
  </si>
  <si>
    <t>Violencia económica/Patrimonial</t>
  </si>
  <si>
    <t>Área donde se realizó la acción preventiva</t>
  </si>
  <si>
    <t>Violencia sexual</t>
  </si>
  <si>
    <t>Trata</t>
  </si>
  <si>
    <t>Urbana</t>
  </si>
  <si>
    <t>Acoso sexual en espacios públicos</t>
  </si>
  <si>
    <t>Rural</t>
  </si>
  <si>
    <t>Hostigamiento sexual</t>
  </si>
  <si>
    <t>Prostitución forzada</t>
  </si>
  <si>
    <t>Explotación sexual comercial</t>
  </si>
  <si>
    <t>Violencia contra mujeres migrantes</t>
  </si>
  <si>
    <t>Violencia contra mujeres privadas de libertad</t>
  </si>
  <si>
    <t>Violencia contra mujeres con discapacidad</t>
  </si>
  <si>
    <t>Violencia por orientación sexual</t>
  </si>
  <si>
    <t>Violencia contra mujeres indígenas u originarias</t>
  </si>
  <si>
    <t>Violencia contra mujeres afroperuanas</t>
  </si>
  <si>
    <t>Violencia contra mujeres adultas mayores</t>
  </si>
  <si>
    <t>Violencia en los servicios de salud sexual y reproductivo</t>
  </si>
  <si>
    <t>Esterilizaciones forzadas</t>
  </si>
  <si>
    <t>Violencia contra mujeres con VIH</t>
  </si>
  <si>
    <t>Violencia y TIC</t>
  </si>
  <si>
    <t>Violencia en conflictos sociales</t>
  </si>
  <si>
    <t>Violencia en conflicto armado</t>
  </si>
  <si>
    <t>Acoso político</t>
  </si>
  <si>
    <t>Secuestro / Tortura</t>
  </si>
  <si>
    <t>Violencia Institucional</t>
  </si>
  <si>
    <t>Maltrato infantil y adolescente</t>
  </si>
  <si>
    <t>Abuso sexual infantil</t>
  </si>
  <si>
    <t>Prevención de drogas asociados a la violencia</t>
  </si>
  <si>
    <t>Bullying / Violencia escolar</t>
  </si>
  <si>
    <t>Marco normativo internacional y nacional</t>
  </si>
  <si>
    <t>Seguridad ciudadana</t>
  </si>
  <si>
    <t>Planes nacionales</t>
  </si>
  <si>
    <t>Descentralización</t>
  </si>
  <si>
    <t>Organización comunal</t>
  </si>
  <si>
    <t>Estrategias de prevención de la violencia</t>
  </si>
  <si>
    <t>Buen trato</t>
  </si>
  <si>
    <t>Crecimiento y desarrollo personal / Familiar</t>
  </si>
  <si>
    <t>Pautas de crianza</t>
  </si>
  <si>
    <t>Familia</t>
  </si>
  <si>
    <t>Empoderamiento económico</t>
  </si>
  <si>
    <t>Calidad de atención frente a la violencia</t>
  </si>
  <si>
    <t>Tolerancia social</t>
  </si>
  <si>
    <t>Tratamiento de la noticia</t>
  </si>
  <si>
    <t xml:space="preserve"> </t>
  </si>
  <si>
    <t>PPoR</t>
  </si>
  <si>
    <t>Subtotal</t>
  </si>
  <si>
    <t>Junín</t>
  </si>
  <si>
    <t>San Martín</t>
  </si>
  <si>
    <t>Fuente: Registro de acciones preventivas / SGIC / UPPM / WARMI 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</si>
</sst>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 Narrow"/>
      <family val="2"/>
    </font>
    <font>
      <b/>
      <sz val="18"/>
      <color theme="0"/>
      <name val="Arial"/>
      <family val="2"/>
    </font>
    <font>
      <b/>
      <sz val="16"/>
      <color theme="0"/>
      <name val="Arial Narrow"/>
      <family val="2"/>
    </font>
    <font>
      <b/>
      <sz val="9"/>
      <color theme="0"/>
      <name val="Arial Narrow"/>
      <family val="2"/>
    </font>
    <font>
      <b/>
      <sz val="22"/>
      <color theme="0"/>
      <name val="Arial Narrow"/>
      <family val="2"/>
    </font>
    <font>
      <b/>
      <sz val="18"/>
      <color theme="0"/>
      <name val="Arial Narrow"/>
      <family val="2"/>
    </font>
    <font>
      <b/>
      <sz val="17"/>
      <color theme="0"/>
      <name val="Arial Narrow"/>
      <family val="2"/>
    </font>
    <font>
      <sz val="9"/>
      <color theme="0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0"/>
      <name val="Univers"/>
      <family val="2"/>
    </font>
    <font>
      <sz val="11"/>
      <name val="Calibri"/>
      <family val="2"/>
      <scheme val="minor"/>
    </font>
    <font>
      <b/>
      <sz val="10"/>
      <color indexed="8"/>
      <name val="Arial Narrow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4"/>
      <color rgb="FFFF0000"/>
      <name val="Arial Narrow"/>
      <family val="2"/>
    </font>
    <font>
      <b/>
      <sz val="11"/>
      <name val="Arial"/>
      <family val="2"/>
    </font>
    <font>
      <b/>
      <sz val="11"/>
      <color theme="1"/>
      <name val="Arial Narrow"/>
      <family val="2"/>
    </font>
    <font>
      <b/>
      <sz val="10.5"/>
      <color indexed="8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name val="Arial Narrow"/>
      <family val="2"/>
    </font>
    <font>
      <b/>
      <sz val="12"/>
      <color theme="0"/>
      <name val="Arial Narrow"/>
      <family val="2"/>
    </font>
    <font>
      <sz val="14"/>
      <color rgb="FFFF8080"/>
      <name val="Arial Narrow"/>
      <family val="2"/>
    </font>
    <font>
      <b/>
      <sz val="10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595959"/>
        <bgColor indexed="9"/>
      </patternFill>
    </fill>
    <fill>
      <patternFill patternType="solid">
        <fgColor rgb="FFAEAAAA"/>
        <bgColor indexed="9"/>
      </patternFill>
    </fill>
    <fill>
      <patternFill patternType="solid">
        <fgColor rgb="FF75717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E4C8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F4B064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7F7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0CECE"/>
        <bgColor indexed="9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rgb="FFFF000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/>
      <top/>
      <bottom style="dotted">
        <color theme="2" tint="-9.9978637043366805E-2"/>
      </bottom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hair">
        <color indexed="64"/>
      </top>
      <bottom style="medium">
        <color rgb="FFFF0000"/>
      </bottom>
      <diagonal/>
    </border>
    <border>
      <left/>
      <right style="medium">
        <color theme="0"/>
      </right>
      <top style="hair">
        <color indexed="64"/>
      </top>
      <bottom style="medium">
        <color rgb="FFFF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24" fillId="0" borderId="0" applyBorder="0"/>
    <xf numFmtId="0" fontId="26" fillId="0" borderId="0"/>
    <xf numFmtId="9" fontId="7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0" borderId="0" xfId="0" applyFont="1"/>
    <xf numFmtId="0" fontId="8" fillId="3" borderId="0" xfId="2" applyFont="1" applyFill="1" applyAlignment="1">
      <alignment horizontal="centerContinuous" vertical="center"/>
    </xf>
    <xf numFmtId="0" fontId="9" fillId="4" borderId="0" xfId="0" applyFont="1" applyFill="1" applyAlignment="1">
      <alignment horizontal="center" vertical="center" wrapText="1"/>
    </xf>
    <xf numFmtId="0" fontId="10" fillId="3" borderId="0" xfId="2" applyFont="1" applyFill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6" fillId="4" borderId="0" xfId="0" applyFont="1" applyFill="1"/>
    <xf numFmtId="0" fontId="3" fillId="4" borderId="0" xfId="0" applyFont="1" applyFill="1"/>
    <xf numFmtId="0" fontId="10" fillId="3" borderId="0" xfId="2" applyFont="1" applyFill="1" applyAlignment="1">
      <alignment horizontal="center" vertical="center"/>
    </xf>
    <xf numFmtId="0" fontId="13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8" fillId="0" borderId="0" xfId="0" applyFont="1" applyAlignment="1">
      <alignment horizontal="center" wrapText="1"/>
    </xf>
    <xf numFmtId="0" fontId="17" fillId="4" borderId="0" xfId="0" applyFont="1" applyFill="1" applyAlignment="1">
      <alignment horizontal="left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 wrapText="1"/>
    </xf>
    <xf numFmtId="3" fontId="21" fillId="4" borderId="3" xfId="0" applyNumberFormat="1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left" vertical="center" wrapText="1"/>
    </xf>
    <xf numFmtId="3" fontId="21" fillId="4" borderId="4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3" fontId="22" fillId="6" borderId="5" xfId="0" applyNumberFormat="1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3" fontId="21" fillId="4" borderId="3" xfId="0" applyNumberFormat="1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center" vertical="center" wrapText="1"/>
    </xf>
    <xf numFmtId="3" fontId="23" fillId="4" borderId="4" xfId="0" applyNumberFormat="1" applyFont="1" applyFill="1" applyBorder="1" applyAlignment="1">
      <alignment horizontal="center" vertical="center" wrapText="1"/>
    </xf>
    <xf numFmtId="0" fontId="25" fillId="8" borderId="7" xfId="3" applyFont="1" applyFill="1" applyBorder="1" applyAlignment="1">
      <alignment horizontal="center" vertical="center"/>
    </xf>
    <xf numFmtId="0" fontId="25" fillId="8" borderId="8" xfId="3" applyFont="1" applyFill="1" applyBorder="1" applyAlignment="1">
      <alignment horizontal="center" vertical="center"/>
    </xf>
    <xf numFmtId="0" fontId="25" fillId="8" borderId="9" xfId="3" applyFont="1" applyFill="1" applyBorder="1" applyAlignment="1">
      <alignment horizontal="center" vertical="center"/>
    </xf>
    <xf numFmtId="0" fontId="27" fillId="9" borderId="10" xfId="4" applyFont="1" applyFill="1" applyBorder="1"/>
    <xf numFmtId="3" fontId="27" fillId="0" borderId="8" xfId="3" applyNumberFormat="1" applyFont="1" applyBorder="1" applyAlignment="1">
      <alignment horizontal="left" vertical="center"/>
    </xf>
    <xf numFmtId="3" fontId="27" fillId="0" borderId="7" xfId="3" applyNumberFormat="1" applyFont="1" applyBorder="1" applyAlignment="1">
      <alignment horizontal="left" vertical="center"/>
    </xf>
    <xf numFmtId="0" fontId="27" fillId="10" borderId="10" xfId="4" applyFont="1" applyFill="1" applyBorder="1"/>
    <xf numFmtId="3" fontId="22" fillId="6" borderId="5" xfId="0" applyNumberFormat="1" applyFont="1" applyFill="1" applyBorder="1" applyAlignment="1">
      <alignment horizontal="center" vertical="center" wrapText="1"/>
    </xf>
    <xf numFmtId="0" fontId="27" fillId="11" borderId="10" xfId="4" applyFont="1" applyFill="1" applyBorder="1"/>
    <xf numFmtId="0" fontId="27" fillId="12" borderId="10" xfId="4" applyFont="1" applyFill="1" applyBorder="1"/>
    <xf numFmtId="0" fontId="27" fillId="13" borderId="10" xfId="4" applyFont="1" applyFill="1" applyBorder="1"/>
    <xf numFmtId="0" fontId="20" fillId="4" borderId="0" xfId="0" applyFont="1" applyFill="1" applyAlignment="1">
      <alignment horizontal="left" vertical="center"/>
    </xf>
    <xf numFmtId="0" fontId="27" fillId="14" borderId="11" xfId="4" applyFont="1" applyFill="1" applyBorder="1"/>
    <xf numFmtId="0" fontId="20" fillId="7" borderId="6" xfId="0" applyFont="1" applyFill="1" applyBorder="1" applyAlignment="1">
      <alignment horizontal="center" vertical="center" wrapText="1"/>
    </xf>
    <xf numFmtId="0" fontId="21" fillId="15" borderId="6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left" vertical="center" wrapText="1"/>
    </xf>
    <xf numFmtId="3" fontId="23" fillId="16" borderId="3" xfId="0" applyNumberFormat="1" applyFont="1" applyFill="1" applyBorder="1" applyAlignment="1">
      <alignment horizontal="center" vertical="center" wrapText="1"/>
    </xf>
    <xf numFmtId="164" fontId="21" fillId="16" borderId="3" xfId="1" applyNumberFormat="1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left" vertical="center" wrapText="1"/>
    </xf>
    <xf numFmtId="3" fontId="23" fillId="4" borderId="3" xfId="0" applyNumberFormat="1" applyFont="1" applyFill="1" applyBorder="1" applyAlignment="1">
      <alignment horizontal="center" vertical="center" wrapText="1"/>
    </xf>
    <xf numFmtId="164" fontId="21" fillId="4" borderId="3" xfId="1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 vertical="center" wrapText="1"/>
    </xf>
    <xf numFmtId="164" fontId="22" fillId="6" borderId="5" xfId="1" applyNumberFormat="1" applyFont="1" applyFill="1" applyBorder="1" applyAlignment="1">
      <alignment horizontal="center" vertical="center" wrapText="1"/>
    </xf>
    <xf numFmtId="10" fontId="21" fillId="4" borderId="3" xfId="1" applyNumberFormat="1" applyFont="1" applyFill="1" applyBorder="1" applyAlignment="1">
      <alignment horizontal="center" vertical="center" wrapText="1"/>
    </xf>
    <xf numFmtId="0" fontId="21" fillId="15" borderId="6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0" fontId="22" fillId="6" borderId="5" xfId="1" applyNumberFormat="1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 applyAlignment="1">
      <alignment horizontal="center" vertical="center" wrapText="1"/>
    </xf>
    <xf numFmtId="9" fontId="22" fillId="6" borderId="5" xfId="1" applyFont="1" applyFill="1" applyBorder="1" applyAlignment="1">
      <alignment horizontal="center" vertical="center" wrapText="1"/>
    </xf>
    <xf numFmtId="3" fontId="23" fillId="4" borderId="12" xfId="0" applyNumberFormat="1" applyFont="1" applyFill="1" applyBorder="1" applyAlignment="1">
      <alignment horizontal="center" vertical="center" wrapText="1"/>
    </xf>
    <xf numFmtId="0" fontId="29" fillId="17" borderId="0" xfId="2" applyFont="1" applyFill="1" applyAlignment="1">
      <alignment vertical="top"/>
    </xf>
    <xf numFmtId="0" fontId="30" fillId="18" borderId="13" xfId="2" applyFont="1" applyFill="1" applyBorder="1" applyAlignment="1">
      <alignment horizontal="center" vertical="center" wrapText="1"/>
    </xf>
    <xf numFmtId="0" fontId="30" fillId="18" borderId="14" xfId="2" applyFont="1" applyFill="1" applyBorder="1" applyAlignment="1">
      <alignment horizontal="center" vertical="center" wrapText="1"/>
    </xf>
    <xf numFmtId="0" fontId="30" fillId="18" borderId="15" xfId="2" applyFont="1" applyFill="1" applyBorder="1" applyAlignment="1">
      <alignment horizontal="center" vertical="center" wrapText="1"/>
    </xf>
    <xf numFmtId="0" fontId="30" fillId="18" borderId="16" xfId="2" applyFont="1" applyFill="1" applyBorder="1" applyAlignment="1">
      <alignment horizontal="center" vertical="center" wrapText="1"/>
    </xf>
    <xf numFmtId="3" fontId="20" fillId="0" borderId="17" xfId="2" applyNumberFormat="1" applyFont="1" applyBorder="1" applyAlignment="1">
      <alignment horizontal="left" vertical="center"/>
    </xf>
    <xf numFmtId="3" fontId="30" fillId="0" borderId="17" xfId="2" applyNumberFormat="1" applyFont="1" applyBorder="1" applyAlignment="1">
      <alignment horizontal="center" vertical="center"/>
    </xf>
    <xf numFmtId="3" fontId="22" fillId="0" borderId="17" xfId="2" applyNumberFormat="1" applyFont="1" applyBorder="1" applyAlignment="1">
      <alignment horizontal="left" vertical="center"/>
    </xf>
    <xf numFmtId="3" fontId="22" fillId="0" borderId="17" xfId="2" applyNumberFormat="1" applyFont="1" applyBorder="1" applyAlignment="1">
      <alignment horizontal="center" vertical="center"/>
    </xf>
    <xf numFmtId="3" fontId="4" fillId="0" borderId="17" xfId="2" applyNumberFormat="1" applyFont="1" applyBorder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3" fontId="20" fillId="0" borderId="0" xfId="2" applyNumberFormat="1" applyFont="1" applyAlignment="1">
      <alignment horizontal="left" vertical="center"/>
    </xf>
    <xf numFmtId="3" fontId="30" fillId="0" borderId="0" xfId="2" applyNumberFormat="1" applyFont="1" applyAlignment="1">
      <alignment horizontal="center" vertical="center"/>
    </xf>
    <xf numFmtId="3" fontId="22" fillId="0" borderId="18" xfId="2" applyNumberFormat="1" applyFont="1" applyBorder="1" applyAlignment="1">
      <alignment horizontal="left" vertical="center"/>
    </xf>
    <xf numFmtId="3" fontId="4" fillId="0" borderId="18" xfId="2" applyNumberFormat="1" applyFont="1" applyBorder="1" applyAlignment="1">
      <alignment horizontal="center" vertical="center"/>
    </xf>
    <xf numFmtId="0" fontId="31" fillId="4" borderId="0" xfId="0" applyFont="1" applyFill="1" applyAlignment="1">
      <alignment horizontal="left" vertical="center"/>
    </xf>
    <xf numFmtId="0" fontId="32" fillId="8" borderId="19" xfId="2" applyFont="1" applyFill="1" applyBorder="1" applyAlignment="1">
      <alignment horizontal="center" vertical="center"/>
    </xf>
    <xf numFmtId="164" fontId="22" fillId="0" borderId="19" xfId="5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/>
    </xf>
    <xf numFmtId="3" fontId="33" fillId="4" borderId="3" xfId="0" applyNumberFormat="1" applyFont="1" applyFill="1" applyBorder="1" applyAlignment="1">
      <alignment horizontal="center" vertical="center"/>
    </xf>
    <xf numFmtId="165" fontId="21" fillId="4" borderId="3" xfId="1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3" fillId="4" borderId="3" xfId="0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3" fontId="3" fillId="4" borderId="4" xfId="0" applyNumberFormat="1" applyFont="1" applyFill="1" applyBorder="1" applyAlignment="1">
      <alignment horizontal="center" vertical="center"/>
    </xf>
    <xf numFmtId="3" fontId="23" fillId="4" borderId="4" xfId="0" applyNumberFormat="1" applyFont="1" applyFill="1" applyBorder="1" applyAlignment="1">
      <alignment horizontal="center" vertical="center"/>
    </xf>
    <xf numFmtId="164" fontId="32" fillId="0" borderId="19" xfId="5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165" fontId="22" fillId="19" borderId="5" xfId="1" applyNumberFormat="1" applyFont="1" applyFill="1" applyBorder="1" applyAlignment="1">
      <alignment horizontal="center" vertical="center"/>
    </xf>
    <xf numFmtId="3" fontId="22" fillId="19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horizontal="left"/>
    </xf>
    <xf numFmtId="0" fontId="20" fillId="5" borderId="1" xfId="0" applyFont="1" applyFill="1" applyBorder="1" applyAlignment="1">
      <alignment horizontal="left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vertical="center"/>
    </xf>
    <xf numFmtId="0" fontId="23" fillId="4" borderId="3" xfId="0" applyFont="1" applyFill="1" applyBorder="1" applyAlignment="1">
      <alignment vertical="center"/>
    </xf>
    <xf numFmtId="3" fontId="22" fillId="4" borderId="3" xfId="0" applyNumberFormat="1" applyFont="1" applyFill="1" applyBorder="1" applyAlignment="1">
      <alignment horizontal="center" vertical="center"/>
    </xf>
    <xf numFmtId="165" fontId="22" fillId="4" borderId="3" xfId="1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3" fontId="21" fillId="4" borderId="0" xfId="0" applyNumberFormat="1" applyFont="1" applyFill="1" applyAlignment="1">
      <alignment horizontal="center" vertical="center" wrapText="1"/>
    </xf>
    <xf numFmtId="165" fontId="21" fillId="4" borderId="0" xfId="1" applyNumberFormat="1" applyFont="1" applyFill="1" applyBorder="1" applyAlignment="1">
      <alignment horizontal="center" vertical="center" wrapText="1"/>
    </xf>
    <xf numFmtId="3" fontId="23" fillId="4" borderId="0" xfId="0" applyNumberFormat="1" applyFont="1" applyFill="1" applyAlignment="1">
      <alignment horizontal="center" vertical="center" wrapText="1"/>
    </xf>
    <xf numFmtId="165" fontId="21" fillId="4" borderId="3" xfId="1" applyNumberFormat="1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left" vertical="center" wrapText="1"/>
    </xf>
    <xf numFmtId="0" fontId="34" fillId="4" borderId="3" xfId="0" applyFont="1" applyFill="1" applyBorder="1" applyAlignment="1">
      <alignment horizontal="left" vertical="center" wrapText="1"/>
    </xf>
    <xf numFmtId="165" fontId="22" fillId="6" borderId="5" xfId="1" applyNumberFormat="1" applyFont="1" applyFill="1" applyBorder="1" applyAlignment="1">
      <alignment horizontal="center" vertical="center" wrapText="1"/>
    </xf>
    <xf numFmtId="0" fontId="21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165" fontId="22" fillId="4" borderId="0" xfId="1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0" fillId="18" borderId="0" xfId="2" applyFont="1" applyFill="1" applyAlignment="1">
      <alignment horizontal="left" vertical="center" wrapText="1"/>
    </xf>
    <xf numFmtId="0" fontId="30" fillId="18" borderId="1" xfId="2" applyFont="1" applyFill="1" applyBorder="1" applyAlignment="1">
      <alignment horizontal="left" vertical="center" wrapText="1"/>
    </xf>
    <xf numFmtId="3" fontId="22" fillId="0" borderId="21" xfId="2" applyNumberFormat="1" applyFont="1" applyBorder="1" applyAlignment="1">
      <alignment horizontal="left" vertical="center"/>
    </xf>
    <xf numFmtId="0" fontId="20" fillId="5" borderId="22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0" fontId="21" fillId="4" borderId="24" xfId="0" applyFont="1" applyFill="1" applyBorder="1" applyAlignment="1">
      <alignment horizontal="left" vertical="center" wrapText="1"/>
    </xf>
    <xf numFmtId="0" fontId="21" fillId="4" borderId="12" xfId="0" applyFont="1" applyFill="1" applyBorder="1" applyAlignment="1">
      <alignment horizontal="left" vertical="center" wrapText="1"/>
    </xf>
    <xf numFmtId="0" fontId="21" fillId="4" borderId="25" xfId="0" applyFont="1" applyFill="1" applyBorder="1" applyAlignment="1">
      <alignment horizontal="left" vertical="center" wrapText="1"/>
    </xf>
    <xf numFmtId="0" fontId="22" fillId="6" borderId="0" xfId="0" applyFont="1" applyFill="1" applyAlignment="1">
      <alignment vertical="center" wrapText="1"/>
    </xf>
    <xf numFmtId="0" fontId="3" fillId="2" borderId="0" xfId="0" applyFont="1" applyFill="1" applyAlignment="1">
      <alignment vertical="top" wrapText="1"/>
    </xf>
    <xf numFmtId="0" fontId="21" fillId="4" borderId="12" xfId="0" applyFont="1" applyFill="1" applyBorder="1" applyAlignment="1">
      <alignment horizontal="left" vertical="center" wrapText="1"/>
    </xf>
    <xf numFmtId="0" fontId="28" fillId="15" borderId="6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 vertical="center"/>
    </xf>
    <xf numFmtId="3" fontId="4" fillId="4" borderId="0" xfId="0" applyNumberFormat="1" applyFont="1" applyFill="1" applyAlignment="1">
      <alignment horizontal="center" vertical="center"/>
    </xf>
    <xf numFmtId="0" fontId="22" fillId="6" borderId="5" xfId="0" applyFont="1" applyFill="1" applyBorder="1" applyAlignment="1">
      <alignment horizontal="centerContinuous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8" fillId="7" borderId="6" xfId="0" applyFont="1" applyFill="1" applyBorder="1" applyAlignment="1">
      <alignment horizontal="center" vertical="center" wrapText="1"/>
    </xf>
    <xf numFmtId="0" fontId="21" fillId="15" borderId="2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center" vertical="center" wrapText="1"/>
    </xf>
    <xf numFmtId="0" fontId="22" fillId="6" borderId="5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/>
  </cellXfs>
  <cellStyles count="6">
    <cellStyle name="Normal" xfId="0" builtinId="0"/>
    <cellStyle name="Normal 2 2 2 2" xfId="3" xr:uid="{74377BBF-280C-4E67-A1F9-3E2A46514BAF}"/>
    <cellStyle name="Normal 2 3" xfId="2" xr:uid="{AF49B8BF-7343-4379-BCA0-D498480EABC1}"/>
    <cellStyle name="Normal 2 4" xfId="4" xr:uid="{24D91D96-3EB3-4799-ACD5-D4375B731975}"/>
    <cellStyle name="Porcentaje" xfId="1" builtinId="5"/>
    <cellStyle name="Porcentaje 2 2" xfId="5" xr:uid="{E8CB9128-9DC9-44F5-A88A-C14105BC9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r>
              <a:rPr lang="es-PE" sz="14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Calibri"/>
              </a:rPr>
              <a:t>Gráfico N°1 Acciones preventivas según mes</a:t>
            </a:r>
          </a:p>
        </c:rich>
      </c:tx>
      <c:layout>
        <c:manualLayout>
          <c:xMode val="edge"/>
          <c:yMode val="edge"/>
          <c:x val="0.25522403945081068"/>
          <c:y val="2.23691054966070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1024850302749445E-2"/>
          <c:y val="0.12535162617177031"/>
          <c:w val="0.94283603226402324"/>
          <c:h val="0.79072592005087505"/>
        </c:manualLayout>
      </c:layout>
      <c:barChart>
        <c:barDir val="col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5.9187104729950682E-3"/>
                  <c:y val="-3.1598532434773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2-48E9-A90D-783101ED6AF4}"/>
                </c:ext>
              </c:extLst>
            </c:dLbl>
            <c:dLbl>
              <c:idx val="2"/>
              <c:layout>
                <c:manualLayout>
                  <c:x val="-7.2338959004112384E-17"/>
                  <c:y val="1.2639412973909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2-48E9-A90D-783101ED6A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AP!$J$20:$J$24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AP!$K$20:$K$24</c:f>
              <c:numCache>
                <c:formatCode>#,##0</c:formatCode>
                <c:ptCount val="5"/>
                <c:pt idx="0">
                  <c:v>3001</c:v>
                </c:pt>
                <c:pt idx="1">
                  <c:v>3286</c:v>
                </c:pt>
                <c:pt idx="2">
                  <c:v>4692</c:v>
                </c:pt>
                <c:pt idx="3">
                  <c:v>4360</c:v>
                </c:pt>
                <c:pt idx="4">
                  <c:v>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2-48E9-A90D-783101ED6A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50123944"/>
        <c:axId val="450132568"/>
      </c:barChart>
      <c:catAx>
        <c:axId val="450123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0">
            <a:solidFill>
              <a:srgbClr val="40404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450132568"/>
        <c:crosses val="autoZero"/>
        <c:auto val="1"/>
        <c:lblAlgn val="ctr"/>
        <c:lblOffset val="100"/>
        <c:noMultiLvlLbl val="0"/>
      </c:catAx>
      <c:valAx>
        <c:axId val="4501325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50123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 baseline="0">
                <a:solidFill>
                  <a:sysClr val="windowText" lastClr="000000"/>
                </a:solidFill>
              </a:rPr>
              <a:t>Gráfico N° 3 Personas informadas, según sexo (porcentaje)</a:t>
            </a:r>
            <a:endParaRPr lang="es-MX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446795849150539"/>
          <c:y val="5.8644909742871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3516089430483161"/>
          <c:y val="0.29212177425910707"/>
          <c:w val="0.59908493331606993"/>
          <c:h val="0.64572812257884038"/>
        </c:manualLayout>
      </c:layout>
      <c:pieChart>
        <c:varyColors val="1"/>
        <c:ser>
          <c:idx val="0"/>
          <c:order val="0"/>
          <c:tx>
            <c:strRef>
              <c:f>AP!$D$148:$E$148</c:f>
              <c:strCache>
                <c:ptCount val="2"/>
                <c:pt idx="0">
                  <c:v>363,938</c:v>
                </c:pt>
                <c:pt idx="1">
                  <c:v>182,646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scene3d>
              <a:camera prst="orthographicFront"/>
              <a:lightRig rig="threePt" dir="t"/>
            </a:scene3d>
            <a:sp3d>
              <a:bevelT w="127000"/>
              <a:bevelB w="63500"/>
            </a:sp3d>
          </c:spPr>
          <c:dPt>
            <c:idx val="0"/>
            <c:bubble3D val="0"/>
            <c:explosion val="12"/>
            <c:spPr>
              <a:solidFill>
                <a:schemeClr val="accent3">
                  <a:lumMod val="20000"/>
                  <a:lumOff val="80000"/>
                </a:schemeClr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1-6ECB-43CB-8C16-065C4D9A618B}"/>
              </c:ext>
            </c:extLst>
          </c:dPt>
          <c:dPt>
            <c:idx val="1"/>
            <c:bubble3D val="0"/>
            <c:spPr>
              <a:solidFill>
                <a:srgbClr val="4E709D"/>
              </a:solidFill>
              <a:ln w="19050"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27000"/>
                <a:bevelB w="63500"/>
              </a:sp3d>
            </c:spPr>
            <c:extLst>
              <c:ext xmlns:c16="http://schemas.microsoft.com/office/drawing/2014/chart" uri="{C3380CC4-5D6E-409C-BE32-E72D297353CC}">
                <c16:uniqueId val="{00000003-6ECB-43CB-8C16-065C4D9A618B}"/>
              </c:ext>
            </c:extLst>
          </c:dPt>
          <c:dLbls>
            <c:dLbl>
              <c:idx val="0"/>
              <c:layout>
                <c:manualLayout>
                  <c:x val="8.9533369023682932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CB-43CB-8C16-065C4D9A618B}"/>
                </c:ext>
              </c:extLst>
            </c:dLbl>
            <c:dLbl>
              <c:idx val="1"/>
              <c:layout>
                <c:manualLayout>
                  <c:x val="-0.20719399996039142"/>
                  <c:y val="3.89131020974607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CB-43CB-8C16-065C4D9A618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AP!$D$142:$E$142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AP!$D$148:$E$148</c:f>
              <c:numCache>
                <c:formatCode>#,##0</c:formatCode>
                <c:ptCount val="2"/>
                <c:pt idx="0">
                  <c:v>363938</c:v>
                </c:pt>
                <c:pt idx="1">
                  <c:v>182646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CB-43CB-8C16-065C4D9A618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effectLst/>
              </a:rPr>
              <a:t>Gráfico N° 4 Personas informadas por sexo según área donde se realizó la acción preventiva</a:t>
            </a:r>
            <a:endParaRPr lang="es-PE" sz="1100" b="1" i="0" u="none" strike="noStrike" kern="1200" spc="0" baseline="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0880120163545084"/>
          <c:y val="4.15809945388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AP!$P$247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4.1289862802238947E-3"/>
                  <c:y val="-0.140962993178127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C0-4FB7-9968-7F358C132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AP!$L$248:$L$249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AP!$P$248:$P$249</c:f>
              <c:numCache>
                <c:formatCode>#,##0</c:formatCode>
                <c:ptCount val="2"/>
                <c:pt idx="0">
                  <c:v>305837</c:v>
                </c:pt>
                <c:pt idx="1">
                  <c:v>58101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0-4FB7-9968-7F358C1320CF}"/>
            </c:ext>
          </c:extLst>
        </c:ser>
        <c:ser>
          <c:idx val="1"/>
          <c:order val="1"/>
          <c:tx>
            <c:strRef>
              <c:f>AP!$Q$247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9.909567072537348E-2"/>
                  <c:y val="-3.203704390411993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C0-4FB7-9968-7F358C1320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AP!$L$248:$L$249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AP!$Q$248:$Q$249</c:f>
              <c:numCache>
                <c:formatCode>#,##0</c:formatCode>
                <c:ptCount val="2"/>
                <c:pt idx="0">
                  <c:v>153913</c:v>
                </c:pt>
                <c:pt idx="1">
                  <c:v>28733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0-4FB7-9968-7F358C132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50134920"/>
        <c:axId val="450135312"/>
      </c:barChart>
      <c:catAx>
        <c:axId val="450134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0135312"/>
        <c:crosses val="autoZero"/>
        <c:auto val="1"/>
        <c:lblAlgn val="ctr"/>
        <c:lblOffset val="100"/>
        <c:noMultiLvlLbl val="0"/>
      </c:catAx>
      <c:valAx>
        <c:axId val="45013531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50134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24765025730579"/>
          <c:y val="0.89467783977492332"/>
          <c:w val="0.40989292108060454"/>
          <c:h val="8.6099933882604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200">
                <a:solidFill>
                  <a:sysClr val="windowText" lastClr="000000"/>
                </a:solidFill>
              </a:rPr>
              <a:t>Gráfico N° 2 Ranking acciones preventivas realizadas por los Centros Emergencia Mujer en los últimos cinco años según región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AP!$N$102</c:f>
              <c:strCache>
                <c:ptCount val="1"/>
                <c:pt idx="0">
                  <c:v>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AP!$M$103:$M$128</c:f>
              <c:strCache>
                <c:ptCount val="26"/>
                <c:pt idx="0">
                  <c:v>Madre De Dios</c:v>
                </c:pt>
                <c:pt idx="1">
                  <c:v>Moquegua</c:v>
                </c:pt>
                <c:pt idx="2">
                  <c:v>Ucayali</c:v>
                </c:pt>
                <c:pt idx="3">
                  <c:v>Tumbes</c:v>
                </c:pt>
                <c:pt idx="4">
                  <c:v>Huancavelica</c:v>
                </c:pt>
                <c:pt idx="5">
                  <c:v>Pasco</c:v>
                </c:pt>
                <c:pt idx="6">
                  <c:v>Amazonas</c:v>
                </c:pt>
                <c:pt idx="7">
                  <c:v>Loreto</c:v>
                </c:pt>
                <c:pt idx="8">
                  <c:v>Tacna</c:v>
                </c:pt>
                <c:pt idx="9">
                  <c:v>Lambayeque</c:v>
                </c:pt>
                <c:pt idx="10">
                  <c:v>Huánuco</c:v>
                </c:pt>
                <c:pt idx="11">
                  <c:v>Piura</c:v>
                </c:pt>
                <c:pt idx="12">
                  <c:v>Apurímac</c:v>
                </c:pt>
                <c:pt idx="13">
                  <c:v>Puno</c:v>
                </c:pt>
                <c:pt idx="14">
                  <c:v>Cajamarca</c:v>
                </c:pt>
                <c:pt idx="15">
                  <c:v>Callao</c:v>
                </c:pt>
                <c:pt idx="16">
                  <c:v>Ayacucho</c:v>
                </c:pt>
                <c:pt idx="17">
                  <c:v>Ica</c:v>
                </c:pt>
                <c:pt idx="18">
                  <c:v>Ancash</c:v>
                </c:pt>
                <c:pt idx="19">
                  <c:v>San Martin</c:v>
                </c:pt>
                <c:pt idx="20">
                  <c:v>Lima Provincia</c:v>
                </c:pt>
                <c:pt idx="21">
                  <c:v>La Libertad</c:v>
                </c:pt>
                <c:pt idx="22">
                  <c:v>Arequipa</c:v>
                </c:pt>
                <c:pt idx="23">
                  <c:v>Cusco</c:v>
                </c:pt>
                <c:pt idx="24">
                  <c:v>Junin</c:v>
                </c:pt>
                <c:pt idx="25">
                  <c:v>Lima Metropolitana</c:v>
                </c:pt>
              </c:strCache>
            </c:strRef>
          </c:cat>
          <c:val>
            <c:numRef>
              <c:f>AP!$N$103:$N$128</c:f>
              <c:numCache>
                <c:formatCode>#,##0</c:formatCode>
                <c:ptCount val="26"/>
                <c:pt idx="0">
                  <c:v>3003</c:v>
                </c:pt>
                <c:pt idx="1">
                  <c:v>4791</c:v>
                </c:pt>
                <c:pt idx="2">
                  <c:v>5887</c:v>
                </c:pt>
                <c:pt idx="3">
                  <c:v>6207</c:v>
                </c:pt>
                <c:pt idx="4">
                  <c:v>8694</c:v>
                </c:pt>
                <c:pt idx="5">
                  <c:v>9460</c:v>
                </c:pt>
                <c:pt idx="6">
                  <c:v>9497</c:v>
                </c:pt>
                <c:pt idx="7">
                  <c:v>9665</c:v>
                </c:pt>
                <c:pt idx="8">
                  <c:v>9861</c:v>
                </c:pt>
                <c:pt idx="9">
                  <c:v>10473</c:v>
                </c:pt>
                <c:pt idx="10">
                  <c:v>12330</c:v>
                </c:pt>
                <c:pt idx="11">
                  <c:v>15241</c:v>
                </c:pt>
                <c:pt idx="12">
                  <c:v>15314</c:v>
                </c:pt>
                <c:pt idx="13">
                  <c:v>15864</c:v>
                </c:pt>
                <c:pt idx="14">
                  <c:v>15942</c:v>
                </c:pt>
                <c:pt idx="15">
                  <c:v>16282</c:v>
                </c:pt>
                <c:pt idx="16">
                  <c:v>18121</c:v>
                </c:pt>
                <c:pt idx="17">
                  <c:v>18903</c:v>
                </c:pt>
                <c:pt idx="18">
                  <c:v>20586</c:v>
                </c:pt>
                <c:pt idx="19">
                  <c:v>21964</c:v>
                </c:pt>
                <c:pt idx="20">
                  <c:v>22164</c:v>
                </c:pt>
                <c:pt idx="21">
                  <c:v>28375</c:v>
                </c:pt>
                <c:pt idx="22">
                  <c:v>30071</c:v>
                </c:pt>
                <c:pt idx="23">
                  <c:v>33385</c:v>
                </c:pt>
                <c:pt idx="24">
                  <c:v>41362</c:v>
                </c:pt>
                <c:pt idx="25">
                  <c:v>70907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DAA5-429F-AC72-767CDEEA37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450127472"/>
        <c:axId val="450135704"/>
        <c:extLst/>
      </c:barChart>
      <c:catAx>
        <c:axId val="4501274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0135704"/>
        <c:crosses val="autoZero"/>
        <c:auto val="1"/>
        <c:lblAlgn val="ctr"/>
        <c:lblOffset val="100"/>
        <c:noMultiLvlLbl val="0"/>
      </c:catAx>
      <c:valAx>
        <c:axId val="45013570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45012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chart" Target="../charts/chart4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112059</xdr:colOff>
      <xdr:row>16</xdr:row>
      <xdr:rowOff>304112</xdr:rowOff>
    </xdr:from>
    <xdr:to>
      <xdr:col>18</xdr:col>
      <xdr:colOff>7564</xdr:colOff>
      <xdr:row>25</xdr:row>
      <xdr:rowOff>178595</xdr:rowOff>
    </xdr:to>
    <xdr:graphicFrame macro="">
      <xdr:nvGraphicFramePr>
        <xdr:cNvPr id="2" name="17 Gráfico">
          <a:extLst>
            <a:ext uri="{FF2B5EF4-FFF2-40B4-BE49-F238E27FC236}">
              <a16:creationId xmlns:a16="http://schemas.microsoft.com/office/drawing/2014/main" id="{7220A01A-79A9-4D92-8E1C-98F40C0A8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765310</xdr:colOff>
      <xdr:row>138</xdr:row>
      <xdr:rowOff>254950</xdr:rowOff>
    </xdr:from>
    <xdr:to>
      <xdr:col>11</xdr:col>
      <xdr:colOff>590418</xdr:colOff>
      <xdr:row>151</xdr:row>
      <xdr:rowOff>189407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451B86B-C1AC-4190-853F-D5AF31ACA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12</xdr:row>
      <xdr:rowOff>105936</xdr:rowOff>
    </xdr:from>
    <xdr:to>
      <xdr:col>18</xdr:col>
      <xdr:colOff>3585</xdr:colOff>
      <xdr:row>14</xdr:row>
      <xdr:rowOff>835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7DAA63A-48AD-4B66-B3F0-44769DC87BC8}"/>
            </a:ext>
          </a:extLst>
        </xdr:cNvPr>
        <xdr:cNvGrpSpPr/>
      </xdr:nvGrpSpPr>
      <xdr:grpSpPr>
        <a:xfrm>
          <a:off x="120431" y="3051022"/>
          <a:ext cx="17269016" cy="332830"/>
          <a:chOff x="0" y="3444240"/>
          <a:chExt cx="22441671" cy="358934"/>
        </a:xfrm>
      </xdr:grpSpPr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E5B20254-7711-43DE-91E5-DA7CCBD2808A}"/>
              </a:ext>
            </a:extLst>
          </xdr:cNvPr>
          <xdr:cNvSpPr/>
        </xdr:nvSpPr>
        <xdr:spPr>
          <a:xfrm>
            <a:off x="2585358" y="3444240"/>
            <a:ext cx="19856313" cy="358934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ACCIONES PREVENTIVAS 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4440FD03-5A7A-4875-B69E-6E7DFBA6CDCF}"/>
              </a:ext>
            </a:extLst>
          </xdr:cNvPr>
          <xdr:cNvSpPr/>
        </xdr:nvSpPr>
        <xdr:spPr>
          <a:xfrm>
            <a:off x="0" y="3444240"/>
            <a:ext cx="2637765" cy="358934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A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68233</xdr:colOff>
      <xdr:row>43</xdr:row>
      <xdr:rowOff>46808</xdr:rowOff>
    </xdr:from>
    <xdr:to>
      <xdr:col>8</xdr:col>
      <xdr:colOff>21772</xdr:colOff>
      <xdr:row>44</xdr:row>
      <xdr:rowOff>106082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B1572CA7-72A3-4E2F-89BB-7E12E7164BF2}"/>
            </a:ext>
          </a:extLst>
        </xdr:cNvPr>
        <xdr:cNvGrpSpPr/>
      </xdr:nvGrpSpPr>
      <xdr:grpSpPr>
        <a:xfrm>
          <a:off x="188664" y="11925687"/>
          <a:ext cx="7080867" cy="289188"/>
          <a:chOff x="99951" y="8345261"/>
          <a:chExt cx="4777665" cy="225916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8D627D29-313A-4B5F-AA53-71D84DF3FCAA}"/>
              </a:ext>
            </a:extLst>
          </xdr:cNvPr>
          <xdr:cNvSpPr/>
        </xdr:nvSpPr>
        <xdr:spPr>
          <a:xfrm>
            <a:off x="1026288" y="8345261"/>
            <a:ext cx="3851328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intervención</a:t>
            </a:r>
            <a:r>
              <a:rPr lang="es-PE" sz="1200" baseline="30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/2</a:t>
            </a:r>
          </a:p>
        </xdr:txBody>
      </xdr:sp>
      <xdr:sp macro="" textlink="">
        <xdr:nvSpPr>
          <xdr:cNvPr id="9" name="Rectángulo 51">
            <a:extLst>
              <a:ext uri="{FF2B5EF4-FFF2-40B4-BE49-F238E27FC236}">
                <a16:creationId xmlns:a16="http://schemas.microsoft.com/office/drawing/2014/main" id="{A74B849C-BAB3-4D4B-9DF1-1DFF3FEEB027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N°3</a:t>
            </a:r>
          </a:p>
        </xdr:txBody>
      </xdr:sp>
    </xdr:grpSp>
    <xdr:clientData/>
  </xdr:twoCellAnchor>
  <xdr:twoCellAnchor>
    <xdr:from>
      <xdr:col>0</xdr:col>
      <xdr:colOff>64032</xdr:colOff>
      <xdr:row>133</xdr:row>
      <xdr:rowOff>26479</xdr:rowOff>
    </xdr:from>
    <xdr:to>
      <xdr:col>18</xdr:col>
      <xdr:colOff>2802</xdr:colOff>
      <xdr:row>136</xdr:row>
      <xdr:rowOff>4197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8979940F-F547-47D4-AA57-1CACC8949CD7}"/>
            </a:ext>
          </a:extLst>
        </xdr:cNvPr>
        <xdr:cNvGrpSpPr/>
      </xdr:nvGrpSpPr>
      <xdr:grpSpPr>
        <a:xfrm>
          <a:off x="64032" y="40140962"/>
          <a:ext cx="17324632" cy="349959"/>
          <a:chOff x="-1" y="3444240"/>
          <a:chExt cx="21730296" cy="362850"/>
        </a:xfrm>
      </xdr:grpSpPr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5CCC50F3-A658-45FC-A2A0-5FC602F9D7EE}"/>
              </a:ext>
            </a:extLst>
          </xdr:cNvPr>
          <xdr:cNvSpPr/>
        </xdr:nvSpPr>
        <xdr:spPr>
          <a:xfrm>
            <a:off x="1714598" y="3444240"/>
            <a:ext cx="20015697" cy="362850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chemeClr val="bg1"/>
                </a:solidFill>
              </a:rPr>
              <a:t>  </a:t>
            </a:r>
            <a:r>
              <a:rPr lang="es-PE" sz="18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CARACTERÍSTICAS DE LAS PERSONAS INFORMADAS EN LAS ACCIONES PREVENTIVAS</a:t>
            </a:r>
            <a:endParaRPr lang="es-PE" sz="1700" b="1">
              <a:solidFill>
                <a:schemeClr val="bg1"/>
              </a:solidFill>
            </a:endParaRPr>
          </a:p>
        </xdr:txBody>
      </xdr:sp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E212284F-2AC1-4745-9011-AC85649CB3A8}"/>
              </a:ext>
            </a:extLst>
          </xdr:cNvPr>
          <xdr:cNvSpPr/>
        </xdr:nvSpPr>
        <xdr:spPr>
          <a:xfrm>
            <a:off x="-1" y="3444240"/>
            <a:ext cx="1877759" cy="362850"/>
          </a:xfrm>
          <a:prstGeom prst="rect">
            <a:avLst/>
          </a:prstGeom>
          <a:solidFill>
            <a:srgbClr val="E60008"/>
          </a:solidFill>
          <a:ln>
            <a:noFill/>
          </a:ln>
          <a:effectLst>
            <a:innerShdw blurRad="63500" dist="50800" dir="5400000">
              <a:prstClr val="black">
                <a:alpha val="50000"/>
              </a:prstClr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PE" sz="2000" b="1">
                <a:solidFill>
                  <a:sysClr val="windowText" lastClr="000000"/>
                </a:solidFill>
              </a:rPr>
              <a:t> </a:t>
            </a:r>
            <a:r>
              <a:rPr lang="es-PE" sz="1800" b="1">
                <a:solidFill>
                  <a:schemeClr val="bg1"/>
                </a:solidFill>
              </a:rPr>
              <a:t>SECCIÓN B </a:t>
            </a:r>
            <a:endParaRPr lang="es-PE" sz="1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2460</xdr:colOff>
      <xdr:row>153</xdr:row>
      <xdr:rowOff>55483</xdr:rowOff>
    </xdr:from>
    <xdr:to>
      <xdr:col>9</xdr:col>
      <xdr:colOff>44826</xdr:colOff>
      <xdr:row>155</xdr:row>
      <xdr:rowOff>67246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1194072A-894F-4DE3-AD81-0404D6481823}"/>
            </a:ext>
          </a:extLst>
        </xdr:cNvPr>
        <xdr:cNvGrpSpPr/>
      </xdr:nvGrpSpPr>
      <xdr:grpSpPr>
        <a:xfrm>
          <a:off x="122891" y="45107638"/>
          <a:ext cx="8253573" cy="471591"/>
          <a:chOff x="0" y="8175812"/>
          <a:chExt cx="4491947" cy="318410"/>
        </a:xfrm>
      </xdr:grpSpPr>
      <xdr:sp macro="" textlink="">
        <xdr:nvSpPr>
          <xdr:cNvPr id="14" name="Rectángulo 13">
            <a:extLst>
              <a:ext uri="{FF2B5EF4-FFF2-40B4-BE49-F238E27FC236}">
                <a16:creationId xmlns:a16="http://schemas.microsoft.com/office/drawing/2014/main" id="{F368FF1B-0589-4385-B04C-5D430180B463}"/>
              </a:ext>
            </a:extLst>
          </xdr:cNvPr>
          <xdr:cNvSpPr/>
        </xdr:nvSpPr>
        <xdr:spPr>
          <a:xfrm>
            <a:off x="776585" y="8175813"/>
            <a:ext cx="3715362" cy="31840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Personas informadas en las acciones preventivas por sexo, según tipo de beneficiario/a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Rectángulo 51">
            <a:extLst>
              <a:ext uri="{FF2B5EF4-FFF2-40B4-BE49-F238E27FC236}">
                <a16:creationId xmlns:a16="http://schemas.microsoft.com/office/drawing/2014/main" id="{3C6C5F83-C6A4-472D-BA2F-7A57396EC7D1}"/>
              </a:ext>
            </a:extLst>
          </xdr:cNvPr>
          <xdr:cNvSpPr/>
        </xdr:nvSpPr>
        <xdr:spPr>
          <a:xfrm>
            <a:off x="0" y="8175812"/>
            <a:ext cx="853696" cy="20331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N°12</a:t>
            </a:r>
          </a:p>
        </xdr:txBody>
      </xdr:sp>
    </xdr:grpSp>
    <xdr:clientData/>
  </xdr:twoCellAnchor>
  <xdr:twoCellAnchor>
    <xdr:from>
      <xdr:col>9</xdr:col>
      <xdr:colOff>866077</xdr:colOff>
      <xdr:row>153</xdr:row>
      <xdr:rowOff>37470</xdr:rowOff>
    </xdr:from>
    <xdr:to>
      <xdr:col>18</xdr:col>
      <xdr:colOff>2242</xdr:colOff>
      <xdr:row>155</xdr:row>
      <xdr:rowOff>63668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1779B15-6E44-46D9-8E90-A43E27E349E1}"/>
            </a:ext>
          </a:extLst>
        </xdr:cNvPr>
        <xdr:cNvGrpSpPr/>
      </xdr:nvGrpSpPr>
      <xdr:grpSpPr>
        <a:xfrm>
          <a:off x="9197715" y="45089625"/>
          <a:ext cx="8190389" cy="486026"/>
          <a:chOff x="0" y="8335704"/>
          <a:chExt cx="11232200" cy="196899"/>
        </a:xfrm>
      </xdr:grpSpPr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4C3BABC9-FC19-4D33-8FF5-52239DE75DC1}"/>
              </a:ext>
            </a:extLst>
          </xdr:cNvPr>
          <xdr:cNvSpPr/>
        </xdr:nvSpPr>
        <xdr:spPr>
          <a:xfrm>
            <a:off x="1499495" y="8335712"/>
            <a:ext cx="9732705" cy="19689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intervención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8" name="Rectángulo 51">
            <a:extLst>
              <a:ext uri="{FF2B5EF4-FFF2-40B4-BE49-F238E27FC236}">
                <a16:creationId xmlns:a16="http://schemas.microsoft.com/office/drawing/2014/main" id="{BEDE2859-800C-4A63-8383-C704C33833DD}"/>
              </a:ext>
            </a:extLst>
          </xdr:cNvPr>
          <xdr:cNvSpPr/>
        </xdr:nvSpPr>
        <xdr:spPr>
          <a:xfrm>
            <a:off x="0" y="8335704"/>
            <a:ext cx="1762296" cy="149583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N°13</a:t>
            </a:r>
          </a:p>
        </xdr:txBody>
      </xdr:sp>
    </xdr:grpSp>
    <xdr:clientData/>
  </xdr:twoCellAnchor>
  <xdr:twoCellAnchor>
    <xdr:from>
      <xdr:col>13</xdr:col>
      <xdr:colOff>43945</xdr:colOff>
      <xdr:row>138</xdr:row>
      <xdr:rowOff>226423</xdr:rowOff>
    </xdr:from>
    <xdr:to>
      <xdr:col>18</xdr:col>
      <xdr:colOff>11204</xdr:colOff>
      <xdr:row>140</xdr:row>
      <xdr:rowOff>168182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B30B3CFF-7194-499C-BFC6-022E2FF5721C}"/>
            </a:ext>
          </a:extLst>
        </xdr:cNvPr>
        <xdr:cNvGrpSpPr/>
      </xdr:nvGrpSpPr>
      <xdr:grpSpPr>
        <a:xfrm>
          <a:off x="12371704" y="41413837"/>
          <a:ext cx="5025362" cy="445379"/>
          <a:chOff x="18248542" y="92174290"/>
          <a:chExt cx="3366731" cy="321337"/>
        </a:xfrm>
      </xdr:grpSpPr>
      <xdr:sp macro="" textlink="">
        <xdr:nvSpPr>
          <xdr:cNvPr id="20" name="Rectángulo 19">
            <a:extLst>
              <a:ext uri="{FF2B5EF4-FFF2-40B4-BE49-F238E27FC236}">
                <a16:creationId xmlns:a16="http://schemas.microsoft.com/office/drawing/2014/main" id="{F1B76E74-9073-4EB8-B455-5753B043A005}"/>
              </a:ext>
            </a:extLst>
          </xdr:cNvPr>
          <xdr:cNvSpPr/>
        </xdr:nvSpPr>
        <xdr:spPr>
          <a:xfrm>
            <a:off x="19199397" y="92174290"/>
            <a:ext cx="2415876" cy="32133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Personas informadas por sexo según grupos de edad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1" name="Rectángulo 51">
            <a:extLst>
              <a:ext uri="{FF2B5EF4-FFF2-40B4-BE49-F238E27FC236}">
                <a16:creationId xmlns:a16="http://schemas.microsoft.com/office/drawing/2014/main" id="{D63DC303-310B-447F-A4D1-66C2202939A7}"/>
              </a:ext>
            </a:extLst>
          </xdr:cNvPr>
          <xdr:cNvSpPr/>
        </xdr:nvSpPr>
        <xdr:spPr>
          <a:xfrm>
            <a:off x="18248542" y="92174291"/>
            <a:ext cx="1066799" cy="199203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N°11</a:t>
            </a:r>
          </a:p>
        </xdr:txBody>
      </xdr:sp>
    </xdr:grpSp>
    <xdr:clientData/>
  </xdr:twoCellAnchor>
  <xdr:twoCellAnchor>
    <xdr:from>
      <xdr:col>6</xdr:col>
      <xdr:colOff>952499</xdr:colOff>
      <xdr:row>1</xdr:row>
      <xdr:rowOff>125546</xdr:rowOff>
    </xdr:from>
    <xdr:to>
      <xdr:col>17</xdr:col>
      <xdr:colOff>627530</xdr:colOff>
      <xdr:row>3</xdr:row>
      <xdr:rowOff>328858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E2B0AB49-4A4A-44C7-ACB3-B1E8E55A2FC4}"/>
            </a:ext>
          </a:extLst>
        </xdr:cNvPr>
        <xdr:cNvSpPr/>
      </xdr:nvSpPr>
      <xdr:spPr>
        <a:xfrm>
          <a:off x="5962649" y="335096"/>
          <a:ext cx="11219331" cy="6224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23232</xdr:colOff>
      <xdr:row>8</xdr:row>
      <xdr:rowOff>98208</xdr:rowOff>
    </xdr:from>
    <xdr:to>
      <xdr:col>18</xdr:col>
      <xdr:colOff>0</xdr:colOff>
      <xdr:row>12</xdr:row>
      <xdr:rowOff>34847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1E14D6A3-5F31-45F6-B3ED-04E632B11C4A}"/>
            </a:ext>
          </a:extLst>
        </xdr:cNvPr>
        <xdr:cNvSpPr txBox="1"/>
      </xdr:nvSpPr>
      <xdr:spPr>
        <a:xfrm>
          <a:off x="147057" y="2460408"/>
          <a:ext cx="17255118" cy="51766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Las acciones preventivas son aquellas acciones que se realizan con la finalidad de prevenir la violencia y promover una cultura de paz, están conformadas por todas aquellas actividades de carácter preventivo que se organizan y realizan a través de los/as profesionales de prevención.</a:t>
          </a:r>
        </a:p>
      </xdr:txBody>
    </xdr:sp>
    <xdr:clientData/>
  </xdr:twoCellAnchor>
  <xdr:oneCellAnchor>
    <xdr:from>
      <xdr:col>1</xdr:col>
      <xdr:colOff>0</xdr:colOff>
      <xdr:row>1</xdr:row>
      <xdr:rowOff>70359</xdr:rowOff>
    </xdr:from>
    <xdr:ext cx="4835407" cy="545082"/>
    <xdr:pic>
      <xdr:nvPicPr>
        <xdr:cNvPr id="24" name="Imagen 23">
          <a:extLst>
            <a:ext uri="{FF2B5EF4-FFF2-40B4-BE49-F238E27FC236}">
              <a16:creationId xmlns:a16="http://schemas.microsoft.com/office/drawing/2014/main" id="{3EAC961C-FA20-4DDC-929F-E591BA1DE89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825" y="279909"/>
          <a:ext cx="4835407" cy="54508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952497</xdr:colOff>
      <xdr:row>15</xdr:row>
      <xdr:rowOff>110678</xdr:rowOff>
    </xdr:from>
    <xdr:to>
      <xdr:col>12</xdr:col>
      <xdr:colOff>104775</xdr:colOff>
      <xdr:row>16</xdr:row>
      <xdr:rowOff>224102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C4659C3D-1E61-4847-ADB7-A7A521A64621}"/>
            </a:ext>
          </a:extLst>
        </xdr:cNvPr>
        <xdr:cNvGrpSpPr/>
      </xdr:nvGrpSpPr>
      <xdr:grpSpPr>
        <a:xfrm>
          <a:off x="8200256" y="3876885"/>
          <a:ext cx="3060812" cy="573251"/>
          <a:chOff x="1143435" y="8232003"/>
          <a:chExt cx="4807087" cy="424044"/>
        </a:xfrm>
      </xdr:grpSpPr>
      <xdr:sp macro="" textlink="">
        <xdr:nvSpPr>
          <xdr:cNvPr id="26" name="Rectángulo 25">
            <a:extLst>
              <a:ext uri="{FF2B5EF4-FFF2-40B4-BE49-F238E27FC236}">
                <a16:creationId xmlns:a16="http://schemas.microsoft.com/office/drawing/2014/main" id="{6F5A54F4-AE90-4FD5-8714-8ACC577BB0E0}"/>
              </a:ext>
            </a:extLst>
          </xdr:cNvPr>
          <xdr:cNvSpPr/>
        </xdr:nvSpPr>
        <xdr:spPr>
          <a:xfrm>
            <a:off x="2792983" y="8232003"/>
            <a:ext cx="3157539" cy="42404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mes</a:t>
            </a:r>
          </a:p>
        </xdr:txBody>
      </xdr:sp>
      <xdr:sp macro="" textlink="">
        <xdr:nvSpPr>
          <xdr:cNvPr id="27" name="Rectángulo 51">
            <a:extLst>
              <a:ext uri="{FF2B5EF4-FFF2-40B4-BE49-F238E27FC236}">
                <a16:creationId xmlns:a16="http://schemas.microsoft.com/office/drawing/2014/main" id="{890A770A-6CE5-47EA-986E-81DDD9DA79C5}"/>
              </a:ext>
            </a:extLst>
          </xdr:cNvPr>
          <xdr:cNvSpPr/>
        </xdr:nvSpPr>
        <xdr:spPr>
          <a:xfrm>
            <a:off x="1143435" y="8232011"/>
            <a:ext cx="1947337" cy="29738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</a:t>
            </a:r>
          </a:p>
        </xdr:txBody>
      </xdr:sp>
    </xdr:grpSp>
    <xdr:clientData/>
  </xdr:twoCellAnchor>
  <xdr:twoCellAnchor>
    <xdr:from>
      <xdr:col>9</xdr:col>
      <xdr:colOff>9976</xdr:colOff>
      <xdr:row>27</xdr:row>
      <xdr:rowOff>18167</xdr:rowOff>
    </xdr:from>
    <xdr:to>
      <xdr:col>17</xdr:col>
      <xdr:colOff>0</xdr:colOff>
      <xdr:row>28</xdr:row>
      <xdr:rowOff>170947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B83D6AC8-3C9F-4055-823E-57BF351B95B5}"/>
            </a:ext>
          </a:extLst>
        </xdr:cNvPr>
        <xdr:cNvGrpSpPr/>
      </xdr:nvGrpSpPr>
      <xdr:grpSpPr>
        <a:xfrm>
          <a:off x="8341614" y="7211184"/>
          <a:ext cx="8201231" cy="415539"/>
          <a:chOff x="1143435" y="8232011"/>
          <a:chExt cx="11589129" cy="356856"/>
        </a:xfrm>
      </xdr:grpSpPr>
      <xdr:sp macro="" textlink="">
        <xdr:nvSpPr>
          <xdr:cNvPr id="29" name="Rectángulo 28">
            <a:extLst>
              <a:ext uri="{FF2B5EF4-FFF2-40B4-BE49-F238E27FC236}">
                <a16:creationId xmlns:a16="http://schemas.microsoft.com/office/drawing/2014/main" id="{6ECCD166-4E96-4C30-9DD2-A157B7B2480D}"/>
              </a:ext>
            </a:extLst>
          </xdr:cNvPr>
          <xdr:cNvSpPr/>
        </xdr:nvSpPr>
        <xdr:spPr>
          <a:xfrm>
            <a:off x="2792986" y="8232011"/>
            <a:ext cx="9939578" cy="35685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por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estrategias</a:t>
            </a:r>
            <a:r>
              <a:rPr lang="es-PE" sz="1100" baseline="30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/1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según mes</a:t>
            </a:r>
          </a:p>
        </xdr:txBody>
      </xdr:sp>
      <xdr:sp macro="" textlink="">
        <xdr:nvSpPr>
          <xdr:cNvPr id="30" name="Rectángulo 51">
            <a:extLst>
              <a:ext uri="{FF2B5EF4-FFF2-40B4-BE49-F238E27FC236}">
                <a16:creationId xmlns:a16="http://schemas.microsoft.com/office/drawing/2014/main" id="{72F9952C-AFA8-45B6-8C39-04E8AB6F1975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N°2</a:t>
            </a:r>
          </a:p>
        </xdr:txBody>
      </xdr:sp>
    </xdr:grpSp>
    <xdr:clientData/>
  </xdr:twoCellAnchor>
  <xdr:twoCellAnchor>
    <xdr:from>
      <xdr:col>1</xdr:col>
      <xdr:colOff>27588</xdr:colOff>
      <xdr:row>138</xdr:row>
      <xdr:rowOff>187002</xdr:rowOff>
    </xdr:from>
    <xdr:to>
      <xdr:col>5</xdr:col>
      <xdr:colOff>27214</xdr:colOff>
      <xdr:row>140</xdr:row>
      <xdr:rowOff>220643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E1A34D1B-0DA8-4ED4-AA88-619F494175C0}"/>
            </a:ext>
          </a:extLst>
        </xdr:cNvPr>
        <xdr:cNvGrpSpPr/>
      </xdr:nvGrpSpPr>
      <xdr:grpSpPr>
        <a:xfrm>
          <a:off x="148019" y="41374416"/>
          <a:ext cx="3798678" cy="537261"/>
          <a:chOff x="17678401" y="92174291"/>
          <a:chExt cx="1803679" cy="385779"/>
        </a:xfrm>
      </xdr:grpSpPr>
      <xdr:sp macro="" textlink="">
        <xdr:nvSpPr>
          <xdr:cNvPr id="32" name="Rectángulo 31">
            <a:extLst>
              <a:ext uri="{FF2B5EF4-FFF2-40B4-BE49-F238E27FC236}">
                <a16:creationId xmlns:a16="http://schemas.microsoft.com/office/drawing/2014/main" id="{BDF82B70-19C4-4774-AFC0-D1F1BE2218CD}"/>
              </a:ext>
            </a:extLst>
          </xdr:cNvPr>
          <xdr:cNvSpPr/>
        </xdr:nvSpPr>
        <xdr:spPr>
          <a:xfrm>
            <a:off x="18309341" y="92174291"/>
            <a:ext cx="1172739" cy="38577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Personas informadas, por sexo según mes</a:t>
            </a:r>
            <a:endPara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Rectángulo 51">
            <a:extLst>
              <a:ext uri="{FF2B5EF4-FFF2-40B4-BE49-F238E27FC236}">
                <a16:creationId xmlns:a16="http://schemas.microsoft.com/office/drawing/2014/main" id="{0F25481D-8926-4114-AC47-6BEB5ED3348F}"/>
              </a:ext>
            </a:extLst>
          </xdr:cNvPr>
          <xdr:cNvSpPr/>
        </xdr:nvSpPr>
        <xdr:spPr>
          <a:xfrm>
            <a:off x="17678401" y="92174291"/>
            <a:ext cx="730352" cy="237748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N°10</a:t>
            </a:r>
          </a:p>
        </xdr:txBody>
      </xdr:sp>
    </xdr:grpSp>
    <xdr:clientData/>
  </xdr:twoCellAnchor>
  <xdr:twoCellAnchor>
    <xdr:from>
      <xdr:col>9</xdr:col>
      <xdr:colOff>3118</xdr:colOff>
      <xdr:row>40</xdr:row>
      <xdr:rowOff>35689</xdr:rowOff>
    </xdr:from>
    <xdr:to>
      <xdr:col>16</xdr:col>
      <xdr:colOff>259773</xdr:colOff>
      <xdr:row>40</xdr:row>
      <xdr:rowOff>329054</xdr:rowOff>
    </xdr:to>
    <xdr:grpSp>
      <xdr:nvGrpSpPr>
        <xdr:cNvPr id="34" name="Grupo 33">
          <a:extLst>
            <a:ext uri="{FF2B5EF4-FFF2-40B4-BE49-F238E27FC236}">
              <a16:creationId xmlns:a16="http://schemas.microsoft.com/office/drawing/2014/main" id="{BF1CC2EC-4B89-4DF5-8D1F-05A9AE59A811}"/>
            </a:ext>
          </a:extLst>
        </xdr:cNvPr>
        <xdr:cNvGrpSpPr/>
      </xdr:nvGrpSpPr>
      <xdr:grpSpPr>
        <a:xfrm>
          <a:off x="8334756" y="10962068"/>
          <a:ext cx="7526310" cy="293365"/>
          <a:chOff x="1143435" y="8232011"/>
          <a:chExt cx="10138569" cy="280964"/>
        </a:xfrm>
      </xdr:grpSpPr>
      <xdr:sp macro="" textlink="">
        <xdr:nvSpPr>
          <xdr:cNvPr id="35" name="Rectángulo 34">
            <a:extLst>
              <a:ext uri="{FF2B5EF4-FFF2-40B4-BE49-F238E27FC236}">
                <a16:creationId xmlns:a16="http://schemas.microsoft.com/office/drawing/2014/main" id="{9DEB4D96-9D04-49F3-B78D-E9060AB656BF}"/>
              </a:ext>
            </a:extLst>
          </xdr:cNvPr>
          <xdr:cNvSpPr/>
        </xdr:nvSpPr>
        <xdr:spPr>
          <a:xfrm>
            <a:off x="2792985" y="8232012"/>
            <a:ext cx="8489019" cy="28096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participación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del Programa Nacional Warmi Ñan</a:t>
            </a:r>
          </a:p>
        </xdr:txBody>
      </xdr:sp>
      <xdr:sp macro="" textlink="">
        <xdr:nvSpPr>
          <xdr:cNvPr id="36" name="Rectángulo 51">
            <a:extLst>
              <a:ext uri="{FF2B5EF4-FFF2-40B4-BE49-F238E27FC236}">
                <a16:creationId xmlns:a16="http://schemas.microsoft.com/office/drawing/2014/main" id="{4DE8302F-F8E4-40E5-9794-4C0E10FF0FE4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N°4</a:t>
            </a:r>
          </a:p>
        </xdr:txBody>
      </xdr:sp>
    </xdr:grpSp>
    <xdr:clientData/>
  </xdr:twoCellAnchor>
  <xdr:twoCellAnchor>
    <xdr:from>
      <xdr:col>9</xdr:col>
      <xdr:colOff>0</xdr:colOff>
      <xdr:row>46</xdr:row>
      <xdr:rowOff>283160</xdr:rowOff>
    </xdr:from>
    <xdr:to>
      <xdr:col>13</xdr:col>
      <xdr:colOff>0</xdr:colOff>
      <xdr:row>48</xdr:row>
      <xdr:rowOff>260169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5DA84972-C84D-482F-87A2-5B007FC7F833}"/>
            </a:ext>
          </a:extLst>
        </xdr:cNvPr>
        <xdr:cNvGrpSpPr/>
      </xdr:nvGrpSpPr>
      <xdr:grpSpPr>
        <a:xfrm>
          <a:off x="8331638" y="12873677"/>
          <a:ext cx="3996121" cy="699595"/>
          <a:chOff x="1143435" y="8232011"/>
          <a:chExt cx="5774558" cy="614597"/>
        </a:xfrm>
      </xdr:grpSpPr>
      <xdr:sp macro="" textlink="">
        <xdr:nvSpPr>
          <xdr:cNvPr id="38" name="Rectángulo 37">
            <a:extLst>
              <a:ext uri="{FF2B5EF4-FFF2-40B4-BE49-F238E27FC236}">
                <a16:creationId xmlns:a16="http://schemas.microsoft.com/office/drawing/2014/main" id="{AE33011A-B916-402B-90D9-6B1175757D4E}"/>
              </a:ext>
            </a:extLst>
          </xdr:cNvPr>
          <xdr:cNvSpPr/>
        </xdr:nvSpPr>
        <xdr:spPr>
          <a:xfrm>
            <a:off x="2792985" y="8232011"/>
            <a:ext cx="4125008" cy="61459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Institución con la que se Coorganizó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9" name="Rectángulo 51">
            <a:extLst>
              <a:ext uri="{FF2B5EF4-FFF2-40B4-BE49-F238E27FC236}">
                <a16:creationId xmlns:a16="http://schemas.microsoft.com/office/drawing/2014/main" id="{E07D9416-303F-401D-BC93-7B0FCC15A90A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N°5</a:t>
            </a:r>
          </a:p>
        </xdr:txBody>
      </xdr:sp>
    </xdr:grpSp>
    <xdr:clientData/>
  </xdr:twoCellAnchor>
  <xdr:twoCellAnchor>
    <xdr:from>
      <xdr:col>14</xdr:col>
      <xdr:colOff>47857</xdr:colOff>
      <xdr:row>46</xdr:row>
      <xdr:rowOff>284554</xdr:rowOff>
    </xdr:from>
    <xdr:to>
      <xdr:col>18</xdr:col>
      <xdr:colOff>1393</xdr:colOff>
      <xdr:row>48</xdr:row>
      <xdr:rowOff>261563</xdr:rowOff>
    </xdr:to>
    <xdr:grpSp>
      <xdr:nvGrpSpPr>
        <xdr:cNvPr id="40" name="Grupo 39">
          <a:extLst>
            <a:ext uri="{FF2B5EF4-FFF2-40B4-BE49-F238E27FC236}">
              <a16:creationId xmlns:a16="http://schemas.microsoft.com/office/drawing/2014/main" id="{D0BFCB5F-9A45-4478-B4ED-8A9C35B292AE}"/>
            </a:ext>
          </a:extLst>
        </xdr:cNvPr>
        <xdr:cNvGrpSpPr/>
      </xdr:nvGrpSpPr>
      <xdr:grpSpPr>
        <a:xfrm>
          <a:off x="13547081" y="12875071"/>
          <a:ext cx="3840174" cy="699595"/>
          <a:chOff x="1143435" y="8232011"/>
          <a:chExt cx="5774558" cy="614597"/>
        </a:xfrm>
      </xdr:grpSpPr>
      <xdr:sp macro="" textlink="">
        <xdr:nvSpPr>
          <xdr:cNvPr id="41" name="Rectángulo 40">
            <a:extLst>
              <a:ext uri="{FF2B5EF4-FFF2-40B4-BE49-F238E27FC236}">
                <a16:creationId xmlns:a16="http://schemas.microsoft.com/office/drawing/2014/main" id="{06B9B1EE-0852-4479-9EDF-B5DD4E8D1813}"/>
              </a:ext>
            </a:extLst>
          </xdr:cNvPr>
          <xdr:cNvSpPr/>
        </xdr:nvSpPr>
        <xdr:spPr>
          <a:xfrm>
            <a:off x="2792985" y="8232011"/>
            <a:ext cx="4125008" cy="61459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Acciones preventivas según Institución que invitó al PN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Warmi Ñan</a:t>
            </a:r>
          </a:p>
        </xdr:txBody>
      </xdr:sp>
      <xdr:sp macro="" textlink="">
        <xdr:nvSpPr>
          <xdr:cNvPr id="42" name="Rectángulo 51">
            <a:extLst>
              <a:ext uri="{FF2B5EF4-FFF2-40B4-BE49-F238E27FC236}">
                <a16:creationId xmlns:a16="http://schemas.microsoft.com/office/drawing/2014/main" id="{EA4F255D-228C-4A0E-AD7A-04FF17DFF0A3}"/>
              </a:ext>
            </a:extLst>
          </xdr:cNvPr>
          <xdr:cNvSpPr/>
        </xdr:nvSpPr>
        <xdr:spPr>
          <a:xfrm>
            <a:off x="1143435" y="8232011"/>
            <a:ext cx="1947337" cy="237901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N°6</a:t>
            </a:r>
          </a:p>
        </xdr:txBody>
      </xdr:sp>
    </xdr:grpSp>
    <xdr:clientData/>
  </xdr:twoCellAnchor>
  <xdr:twoCellAnchor>
    <xdr:from>
      <xdr:col>10</xdr:col>
      <xdr:colOff>92928</xdr:colOff>
      <xdr:row>43</xdr:row>
      <xdr:rowOff>129964</xdr:rowOff>
    </xdr:from>
    <xdr:to>
      <xdr:col>11</xdr:col>
      <xdr:colOff>1</xdr:colOff>
      <xdr:row>46</xdr:row>
      <xdr:rowOff>188043</xdr:rowOff>
    </xdr:to>
    <xdr:cxnSp macro="">
      <xdr:nvCxnSpPr>
        <xdr:cNvPr id="43" name="Conector: angular 42">
          <a:extLst>
            <a:ext uri="{FF2B5EF4-FFF2-40B4-BE49-F238E27FC236}">
              <a16:creationId xmlns:a16="http://schemas.microsoft.com/office/drawing/2014/main" id="{92BF85BC-B3F3-4FFA-B066-5D2CDC9BE05F}"/>
            </a:ext>
          </a:extLst>
        </xdr:cNvPr>
        <xdr:cNvCxnSpPr/>
      </xdr:nvCxnSpPr>
      <xdr:spPr>
        <a:xfrm rot="5400000">
          <a:off x="9537662" y="12059330"/>
          <a:ext cx="762929" cy="792898"/>
        </a:xfrm>
        <a:prstGeom prst="bentConnector3">
          <a:avLst>
            <a:gd name="adj1" fmla="val 0"/>
          </a:avLst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576944</xdr:colOff>
      <xdr:row>44</xdr:row>
      <xdr:rowOff>174170</xdr:rowOff>
    </xdr:from>
    <xdr:to>
      <xdr:col>16</xdr:col>
      <xdr:colOff>117555</xdr:colOff>
      <xdr:row>46</xdr:row>
      <xdr:rowOff>189436</xdr:rowOff>
    </xdr:to>
    <xdr:cxnSp macro="">
      <xdr:nvCxnSpPr>
        <xdr:cNvPr id="44" name="Conector: angular 43">
          <a:extLst>
            <a:ext uri="{FF2B5EF4-FFF2-40B4-BE49-F238E27FC236}">
              <a16:creationId xmlns:a16="http://schemas.microsoft.com/office/drawing/2014/main" id="{D884176D-64BB-4090-9E91-1F219ACA5F51}"/>
            </a:ext>
          </a:extLst>
        </xdr:cNvPr>
        <xdr:cNvCxnSpPr/>
      </xdr:nvCxnSpPr>
      <xdr:spPr>
        <a:xfrm rot="16200000" flipH="1">
          <a:off x="15227192" y="12336797"/>
          <a:ext cx="491516" cy="512161"/>
        </a:xfrm>
        <a:prstGeom prst="bentConnector3">
          <a:avLst>
            <a:gd name="adj1" fmla="val -3411"/>
          </a:avLst>
        </a:prstGeom>
        <a:ln w="28575"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796107</xdr:colOff>
      <xdr:row>71</xdr:row>
      <xdr:rowOff>327294</xdr:rowOff>
    </xdr:from>
    <xdr:to>
      <xdr:col>15</xdr:col>
      <xdr:colOff>3355</xdr:colOff>
      <xdr:row>73</xdr:row>
      <xdr:rowOff>211728</xdr:rowOff>
    </xdr:to>
    <xdr:grpSp>
      <xdr:nvGrpSpPr>
        <xdr:cNvPr id="45" name="Grupo 44">
          <a:extLst>
            <a:ext uri="{FF2B5EF4-FFF2-40B4-BE49-F238E27FC236}">
              <a16:creationId xmlns:a16="http://schemas.microsoft.com/office/drawing/2014/main" id="{0BCEE781-0843-4F48-9537-18C930950BDB}"/>
            </a:ext>
          </a:extLst>
        </xdr:cNvPr>
        <xdr:cNvGrpSpPr/>
      </xdr:nvGrpSpPr>
      <xdr:grpSpPr>
        <a:xfrm>
          <a:off x="9127745" y="22201949"/>
          <a:ext cx="5502507" cy="585124"/>
          <a:chOff x="1143436" y="8232011"/>
          <a:chExt cx="6052849" cy="528711"/>
        </a:xfrm>
      </xdr:grpSpPr>
      <xdr:sp macro="" textlink="">
        <xdr:nvSpPr>
          <xdr:cNvPr id="46" name="Rectángulo 45">
            <a:extLst>
              <a:ext uri="{FF2B5EF4-FFF2-40B4-BE49-F238E27FC236}">
                <a16:creationId xmlns:a16="http://schemas.microsoft.com/office/drawing/2014/main" id="{711DE332-9DAD-434B-9532-C42C48FF9739}"/>
              </a:ext>
            </a:extLst>
          </xdr:cNvPr>
          <xdr:cNvSpPr/>
        </xdr:nvSpPr>
        <xdr:spPr>
          <a:xfrm>
            <a:off x="2343571" y="8243760"/>
            <a:ext cx="4852714" cy="516962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Variación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porcentual de las a</a:t>
            </a:r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cciones preventivas del año 2026 en relación al año 2025 para el mismo periodo</a:t>
            </a:r>
            <a:endParaRPr lang="es-P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7" name="Rectángulo 51">
            <a:extLst>
              <a:ext uri="{FF2B5EF4-FFF2-40B4-BE49-F238E27FC236}">
                <a16:creationId xmlns:a16="http://schemas.microsoft.com/office/drawing/2014/main" id="{58045882-AB0E-4539-971A-CF21E8501BDD}"/>
              </a:ext>
            </a:extLst>
          </xdr:cNvPr>
          <xdr:cNvSpPr/>
        </xdr:nvSpPr>
        <xdr:spPr>
          <a:xfrm>
            <a:off x="1143436" y="8232011"/>
            <a:ext cx="1356674" cy="24673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N°8</a:t>
            </a:r>
          </a:p>
        </xdr:txBody>
      </xdr:sp>
    </xdr:grpSp>
    <xdr:clientData/>
  </xdr:twoCellAnchor>
  <xdr:twoCellAnchor>
    <xdr:from>
      <xdr:col>1</xdr:col>
      <xdr:colOff>0</xdr:colOff>
      <xdr:row>227</xdr:row>
      <xdr:rowOff>201724</xdr:rowOff>
    </xdr:from>
    <xdr:to>
      <xdr:col>9</xdr:col>
      <xdr:colOff>0</xdr:colOff>
      <xdr:row>229</xdr:row>
      <xdr:rowOff>212911</xdr:rowOff>
    </xdr:to>
    <xdr:grpSp>
      <xdr:nvGrpSpPr>
        <xdr:cNvPr id="48" name="Grupo 47">
          <a:extLst>
            <a:ext uri="{FF2B5EF4-FFF2-40B4-BE49-F238E27FC236}">
              <a16:creationId xmlns:a16="http://schemas.microsoft.com/office/drawing/2014/main" id="{5D228891-8732-4112-BEB5-78046D0548F1}"/>
            </a:ext>
          </a:extLst>
        </xdr:cNvPr>
        <xdr:cNvGrpSpPr/>
      </xdr:nvGrpSpPr>
      <xdr:grpSpPr>
        <a:xfrm>
          <a:off x="120431" y="63931638"/>
          <a:ext cx="8211207" cy="492911"/>
          <a:chOff x="0" y="8335704"/>
          <a:chExt cx="9155207" cy="208032"/>
        </a:xfrm>
      </xdr:grpSpPr>
      <xdr:sp macro="" textlink="">
        <xdr:nvSpPr>
          <xdr:cNvPr id="49" name="Rectángulo 48">
            <a:extLst>
              <a:ext uri="{FF2B5EF4-FFF2-40B4-BE49-F238E27FC236}">
                <a16:creationId xmlns:a16="http://schemas.microsoft.com/office/drawing/2014/main" id="{652C885A-DCFE-4579-8764-53C2E85DD2D2}"/>
              </a:ext>
            </a:extLst>
          </xdr:cNvPr>
          <xdr:cNvSpPr/>
        </xdr:nvSpPr>
        <xdr:spPr>
          <a:xfrm>
            <a:off x="1499497" y="8335712"/>
            <a:ext cx="7655710" cy="20802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temática principal</a:t>
            </a:r>
          </a:p>
        </xdr:txBody>
      </xdr:sp>
      <xdr:sp macro="" textlink="">
        <xdr:nvSpPr>
          <xdr:cNvPr id="50" name="Rectángulo 51">
            <a:extLst>
              <a:ext uri="{FF2B5EF4-FFF2-40B4-BE49-F238E27FC236}">
                <a16:creationId xmlns:a16="http://schemas.microsoft.com/office/drawing/2014/main" id="{D098D2F9-E092-44D6-A63E-FAFE6A5AC855}"/>
              </a:ext>
            </a:extLst>
          </xdr:cNvPr>
          <xdr:cNvSpPr/>
        </xdr:nvSpPr>
        <xdr:spPr>
          <a:xfrm>
            <a:off x="0" y="8335704"/>
            <a:ext cx="1762297" cy="1201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N°15</a:t>
            </a:r>
          </a:p>
        </xdr:txBody>
      </xdr:sp>
    </xdr:grpSp>
    <xdr:clientData/>
  </xdr:twoCellAnchor>
  <xdr:twoCellAnchor>
    <xdr:from>
      <xdr:col>11</xdr:col>
      <xdr:colOff>7202</xdr:colOff>
      <xdr:row>264</xdr:row>
      <xdr:rowOff>116853</xdr:rowOff>
    </xdr:from>
    <xdr:to>
      <xdr:col>15</xdr:col>
      <xdr:colOff>847724</xdr:colOff>
      <xdr:row>266</xdr:row>
      <xdr:rowOff>115260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778B2E10-A912-446F-AD0E-0168097636F1}"/>
            </a:ext>
          </a:extLst>
        </xdr:cNvPr>
        <xdr:cNvGrpSpPr/>
      </xdr:nvGrpSpPr>
      <xdr:grpSpPr>
        <a:xfrm>
          <a:off x="10309530" y="75638060"/>
          <a:ext cx="5165091" cy="655303"/>
          <a:chOff x="1641445" y="8232011"/>
          <a:chExt cx="5020261" cy="552205"/>
        </a:xfrm>
      </xdr:grpSpPr>
      <xdr:sp macro="" textlink="">
        <xdr:nvSpPr>
          <xdr:cNvPr id="52" name="Rectángulo 51">
            <a:extLst>
              <a:ext uri="{FF2B5EF4-FFF2-40B4-BE49-F238E27FC236}">
                <a16:creationId xmlns:a16="http://schemas.microsoft.com/office/drawing/2014/main" id="{E88D0143-9652-434A-A981-AFA3F9707FBB}"/>
              </a:ext>
            </a:extLst>
          </xdr:cNvPr>
          <xdr:cNvSpPr/>
        </xdr:nvSpPr>
        <xdr:spPr>
          <a:xfrm>
            <a:off x="2918571" y="8232011"/>
            <a:ext cx="3743135" cy="552205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Variación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porcentual de las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personas informadas del año 2026 en relación al año 2025</a:t>
            </a:r>
            <a:endPara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3" name="Rectángulo 51">
            <a:extLst>
              <a:ext uri="{FF2B5EF4-FFF2-40B4-BE49-F238E27FC236}">
                <a16:creationId xmlns:a16="http://schemas.microsoft.com/office/drawing/2014/main" id="{9701EF4E-5E8E-4527-BE6F-BA765B79E25D}"/>
              </a:ext>
            </a:extLst>
          </xdr:cNvPr>
          <xdr:cNvSpPr/>
        </xdr:nvSpPr>
        <xdr:spPr>
          <a:xfrm>
            <a:off x="1641445" y="8232011"/>
            <a:ext cx="1482656" cy="24159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N°18</a:t>
            </a:r>
          </a:p>
        </xdr:txBody>
      </xdr:sp>
    </xdr:grpSp>
    <xdr:clientData/>
  </xdr:twoCellAnchor>
  <xdr:oneCellAnchor>
    <xdr:from>
      <xdr:col>11</xdr:col>
      <xdr:colOff>544820</xdr:colOff>
      <xdr:row>147</xdr:row>
      <xdr:rowOff>234524</xdr:rowOff>
    </xdr:from>
    <xdr:ext cx="360045" cy="836930"/>
    <xdr:pic>
      <xdr:nvPicPr>
        <xdr:cNvPr id="54" name="Imagen 53">
          <a:extLst>
            <a:ext uri="{FF2B5EF4-FFF2-40B4-BE49-F238E27FC236}">
              <a16:creationId xmlns:a16="http://schemas.microsoft.com/office/drawing/2014/main" id="{4AA7AD8E-2135-4CC8-85F7-722412D3F7E2}"/>
            </a:ext>
          </a:extLst>
        </xdr:cNvPr>
        <xdr:cNvPicPr/>
      </xdr:nvPicPr>
      <xdr:blipFill>
        <a:blip xmlns:r="http://schemas.openxmlformats.org/officeDocument/2006/relationships" r:embed="rId4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0395" y="44011424"/>
          <a:ext cx="360045" cy="8369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774807</xdr:colOff>
      <xdr:row>147</xdr:row>
      <xdr:rowOff>220382</xdr:rowOff>
    </xdr:from>
    <xdr:ext cx="380999" cy="836930"/>
    <xdr:pic>
      <xdr:nvPicPr>
        <xdr:cNvPr id="55" name="Imagen 54">
          <a:extLst>
            <a:ext uri="{FF2B5EF4-FFF2-40B4-BE49-F238E27FC236}">
              <a16:creationId xmlns:a16="http://schemas.microsoft.com/office/drawing/2014/main" id="{EF0ADAA9-FD67-43DF-8695-6B309F364373}"/>
            </a:ext>
          </a:extLst>
        </xdr:cNvPr>
        <xdr:cNvPicPr/>
      </xdr:nvPicPr>
      <xdr:blipFill>
        <a:blip xmlns:r="http://schemas.openxmlformats.org/officeDocument/2006/relationships" r:embed="rId5" cstate="print">
          <a:duotone>
            <a:srgbClr val="4F81BD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4957" y="43997282"/>
          <a:ext cx="380999" cy="83693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13207</xdr:colOff>
      <xdr:row>227</xdr:row>
      <xdr:rowOff>173211</xdr:rowOff>
    </xdr:from>
    <xdr:to>
      <xdr:col>18</xdr:col>
      <xdr:colOff>0</xdr:colOff>
      <xdr:row>229</xdr:row>
      <xdr:rowOff>179292</xdr:rowOff>
    </xdr:to>
    <xdr:grpSp>
      <xdr:nvGrpSpPr>
        <xdr:cNvPr id="56" name="Grupo 55">
          <a:extLst>
            <a:ext uri="{FF2B5EF4-FFF2-40B4-BE49-F238E27FC236}">
              <a16:creationId xmlns:a16="http://schemas.microsoft.com/office/drawing/2014/main" id="{E7352F34-9126-4D0E-BFF2-45A988CCB8C5}"/>
            </a:ext>
          </a:extLst>
        </xdr:cNvPr>
        <xdr:cNvGrpSpPr/>
      </xdr:nvGrpSpPr>
      <xdr:grpSpPr>
        <a:xfrm>
          <a:off x="10315535" y="63903125"/>
          <a:ext cx="7070327" cy="487805"/>
          <a:chOff x="0" y="8335704"/>
          <a:chExt cx="7926809" cy="208235"/>
        </a:xfrm>
      </xdr:grpSpPr>
      <xdr:sp macro="" textlink="">
        <xdr:nvSpPr>
          <xdr:cNvPr id="57" name="Rectángulo 56">
            <a:extLst>
              <a:ext uri="{FF2B5EF4-FFF2-40B4-BE49-F238E27FC236}">
                <a16:creationId xmlns:a16="http://schemas.microsoft.com/office/drawing/2014/main" id="{7DAA59DB-C192-478A-BEC5-239B70E55955}"/>
              </a:ext>
            </a:extLst>
          </xdr:cNvPr>
          <xdr:cNvSpPr/>
        </xdr:nvSpPr>
        <xdr:spPr>
          <a:xfrm>
            <a:off x="1184830" y="8337348"/>
            <a:ext cx="6741979" cy="20659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sexo, según tipo de acción preventiva</a:t>
            </a:r>
            <a:r>
              <a:rPr lang="es-PE" sz="1200" baseline="300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/3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8" name="Rectángulo 51">
            <a:extLst>
              <a:ext uri="{FF2B5EF4-FFF2-40B4-BE49-F238E27FC236}">
                <a16:creationId xmlns:a16="http://schemas.microsoft.com/office/drawing/2014/main" id="{902510E7-ED51-45A1-AD00-042C63675C02}"/>
              </a:ext>
            </a:extLst>
          </xdr:cNvPr>
          <xdr:cNvSpPr/>
        </xdr:nvSpPr>
        <xdr:spPr>
          <a:xfrm>
            <a:off x="0" y="8335704"/>
            <a:ext cx="1389430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N°16</a:t>
            </a:r>
          </a:p>
        </xdr:txBody>
      </xdr:sp>
    </xdr:grpSp>
    <xdr:clientData/>
  </xdr:twoCellAnchor>
  <xdr:twoCellAnchor>
    <xdr:from>
      <xdr:col>10</xdr:col>
      <xdr:colOff>649539</xdr:colOff>
      <xdr:row>251</xdr:row>
      <xdr:rowOff>21133</xdr:rowOff>
    </xdr:from>
    <xdr:to>
      <xdr:col>17</xdr:col>
      <xdr:colOff>559494</xdr:colOff>
      <xdr:row>263</xdr:row>
      <xdr:rowOff>85647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7E1409C7-6C87-47B4-A396-870D51328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762000</xdr:colOff>
      <xdr:row>242</xdr:row>
      <xdr:rowOff>168891</xdr:rowOff>
    </xdr:from>
    <xdr:to>
      <xdr:col>16</xdr:col>
      <xdr:colOff>793217</xdr:colOff>
      <xdr:row>244</xdr:row>
      <xdr:rowOff>53472</xdr:rowOff>
    </xdr:to>
    <xdr:grpSp>
      <xdr:nvGrpSpPr>
        <xdr:cNvPr id="60" name="Grupo 59">
          <a:extLst>
            <a:ext uri="{FF2B5EF4-FFF2-40B4-BE49-F238E27FC236}">
              <a16:creationId xmlns:a16="http://schemas.microsoft.com/office/drawing/2014/main" id="{C45843A7-84CC-4B7F-A54A-F254A2477BA5}"/>
            </a:ext>
          </a:extLst>
        </xdr:cNvPr>
        <xdr:cNvGrpSpPr/>
      </xdr:nvGrpSpPr>
      <xdr:grpSpPr>
        <a:xfrm>
          <a:off x="10177517" y="68464236"/>
          <a:ext cx="6216993" cy="541477"/>
          <a:chOff x="0" y="8335704"/>
          <a:chExt cx="7721339" cy="190127"/>
        </a:xfrm>
      </xdr:grpSpPr>
      <xdr:sp macro="" textlink="">
        <xdr:nvSpPr>
          <xdr:cNvPr id="61" name="Rectángulo 60">
            <a:extLst>
              <a:ext uri="{FF2B5EF4-FFF2-40B4-BE49-F238E27FC236}">
                <a16:creationId xmlns:a16="http://schemas.microsoft.com/office/drawing/2014/main" id="{82CB84C7-288A-4E13-82B6-974B2DA83A2B}"/>
              </a:ext>
            </a:extLst>
          </xdr:cNvPr>
          <xdr:cNvSpPr/>
        </xdr:nvSpPr>
        <xdr:spPr>
          <a:xfrm>
            <a:off x="1445763" y="8337348"/>
            <a:ext cx="6275576" cy="188483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</a:t>
            </a:r>
            <a:r>
              <a:rPr lang="es-PE" sz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Personas informadas en las acciones preventivas por sexo, según área donde se realizó la acción preventiva</a:t>
            </a:r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2" name="Rectángulo 51">
            <a:extLst>
              <a:ext uri="{FF2B5EF4-FFF2-40B4-BE49-F238E27FC236}">
                <a16:creationId xmlns:a16="http://schemas.microsoft.com/office/drawing/2014/main" id="{5C9B8D42-78ED-49AD-9BD4-C5223E8A08C0}"/>
              </a:ext>
            </a:extLst>
          </xdr:cNvPr>
          <xdr:cNvSpPr/>
        </xdr:nvSpPr>
        <xdr:spPr>
          <a:xfrm>
            <a:off x="0" y="8335704"/>
            <a:ext cx="1636416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N°17</a:t>
            </a:r>
          </a:p>
        </xdr:txBody>
      </xdr:sp>
    </xdr:grpSp>
    <xdr:clientData/>
  </xdr:twoCellAnchor>
  <xdr:twoCellAnchor>
    <xdr:from>
      <xdr:col>9</xdr:col>
      <xdr:colOff>770504</xdr:colOff>
      <xdr:row>82</xdr:row>
      <xdr:rowOff>79623</xdr:rowOff>
    </xdr:from>
    <xdr:to>
      <xdr:col>16</xdr:col>
      <xdr:colOff>24832</xdr:colOff>
      <xdr:row>88</xdr:row>
      <xdr:rowOff>52729</xdr:rowOff>
    </xdr:to>
    <xdr:grpSp>
      <xdr:nvGrpSpPr>
        <xdr:cNvPr id="63" name="Grupo 62">
          <a:extLst>
            <a:ext uri="{FF2B5EF4-FFF2-40B4-BE49-F238E27FC236}">
              <a16:creationId xmlns:a16="http://schemas.microsoft.com/office/drawing/2014/main" id="{035D3D47-0D5D-4F72-8C95-B870EA1B5A3A}"/>
            </a:ext>
          </a:extLst>
        </xdr:cNvPr>
        <xdr:cNvGrpSpPr/>
      </xdr:nvGrpSpPr>
      <xdr:grpSpPr>
        <a:xfrm>
          <a:off x="9102142" y="25611002"/>
          <a:ext cx="6523983" cy="1943796"/>
          <a:chOff x="8330973" y="27987872"/>
          <a:chExt cx="5600359" cy="1973356"/>
        </a:xfrm>
      </xdr:grpSpPr>
      <xdr:sp macro="" textlink="">
        <xdr:nvSpPr>
          <xdr:cNvPr id="64" name="CuadroTexto 63">
            <a:extLst>
              <a:ext uri="{FF2B5EF4-FFF2-40B4-BE49-F238E27FC236}">
                <a16:creationId xmlns:a16="http://schemas.microsoft.com/office/drawing/2014/main" id="{B3A5E3DE-442D-49B4-A57E-CE28F7B64D81}"/>
              </a:ext>
            </a:extLst>
          </xdr:cNvPr>
          <xdr:cNvSpPr txBox="1"/>
        </xdr:nvSpPr>
        <xdr:spPr>
          <a:xfrm>
            <a:off x="8330973" y="29177457"/>
            <a:ext cx="5600359" cy="78377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2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PE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Respecto del número de acciones preventivas </a:t>
            </a:r>
            <a:r>
              <a:rPr lang="es-PE" sz="11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a nivel nacional, se observa una disminución de 51 puntos porcentuales de enero a mayo de 2026 frente a </a:t>
            </a:r>
            <a:r>
              <a:rPr lang="es-PE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lo registrado en el mismo periodo del año anterior.</a:t>
            </a:r>
            <a:endParaRPr lang="es-PE">
              <a:effectLst/>
            </a:endParaRPr>
          </a:p>
        </xdr:txBody>
      </xdr:sp>
      <xdr:sp macro="" textlink="">
        <xdr:nvSpPr>
          <xdr:cNvPr id="65" name="Flecha: hacia abajo 64">
            <a:extLst>
              <a:ext uri="{FF2B5EF4-FFF2-40B4-BE49-F238E27FC236}">
                <a16:creationId xmlns:a16="http://schemas.microsoft.com/office/drawing/2014/main" id="{648F57CE-00F6-4225-B9E6-67F428EC13F6}"/>
              </a:ext>
            </a:extLst>
          </xdr:cNvPr>
          <xdr:cNvSpPr/>
        </xdr:nvSpPr>
        <xdr:spPr>
          <a:xfrm>
            <a:off x="10516642" y="28441310"/>
            <a:ext cx="422502" cy="525759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">
        <xdr:nvSpPr>
          <xdr:cNvPr id="66" name="CuadroTexto 65">
            <a:extLst>
              <a:ext uri="{FF2B5EF4-FFF2-40B4-BE49-F238E27FC236}">
                <a16:creationId xmlns:a16="http://schemas.microsoft.com/office/drawing/2014/main" id="{D0CF1B0B-1BE3-4C4A-BF14-081C51C51D13}"/>
              </a:ext>
            </a:extLst>
          </xdr:cNvPr>
          <xdr:cNvSpPr txBox="1"/>
        </xdr:nvSpPr>
        <xdr:spPr>
          <a:xfrm>
            <a:off x="10238375" y="27987872"/>
            <a:ext cx="100982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PE" sz="1100"/>
              <a:t>Interpretación</a:t>
            </a:r>
          </a:p>
        </xdr:txBody>
      </xdr:sp>
    </xdr:grpSp>
    <xdr:clientData/>
  </xdr:twoCellAnchor>
  <xdr:twoCellAnchor>
    <xdr:from>
      <xdr:col>8</xdr:col>
      <xdr:colOff>968827</xdr:colOff>
      <xdr:row>37</xdr:row>
      <xdr:rowOff>65636</xdr:rowOff>
    </xdr:from>
    <xdr:to>
      <xdr:col>16</xdr:col>
      <xdr:colOff>842552</xdr:colOff>
      <xdr:row>38</xdr:row>
      <xdr:rowOff>326572</xdr:rowOff>
    </xdr:to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FC992284-3633-40DA-9175-2F46EEB9042B}"/>
            </a:ext>
          </a:extLst>
        </xdr:cNvPr>
        <xdr:cNvSpPr txBox="1"/>
      </xdr:nvSpPr>
      <xdr:spPr>
        <a:xfrm>
          <a:off x="8226877" y="10038311"/>
          <a:ext cx="8227150" cy="51811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800" b="1">
              <a:solidFill>
                <a:sysClr val="windowText" lastClr="000000"/>
              </a:solidFill>
            </a:rPr>
            <a:t>/1 Estrategia comunitaria: </a:t>
          </a:r>
          <a:r>
            <a:rPr lang="es-PE" sz="800" b="0">
              <a:solidFill>
                <a:sysClr val="windowText" lastClr="000000"/>
              </a:solidFill>
            </a:rPr>
            <a:t>Estrategia integral que fortalece la participación comunitaria y la articulación institucional.</a:t>
          </a:r>
        </a:p>
        <a:p>
          <a:r>
            <a:rPr lang="es-PE" sz="800" b="1">
              <a:solidFill>
                <a:sysClr val="windowText" lastClr="000000"/>
              </a:solidFill>
            </a:rPr>
            <a:t>     Estrategia comunicacional: </a:t>
          </a:r>
          <a:r>
            <a:rPr lang="es-PE" sz="800" b="0">
              <a:solidFill>
                <a:sysClr val="windowText" lastClr="000000"/>
              </a:solidFill>
            </a:rPr>
            <a:t>Se entrega a través de medios de comunicación masivos (radio, televisión, periódicos, redes sociales). </a:t>
          </a:r>
        </a:p>
        <a:p>
          <a:r>
            <a:rPr lang="es-PE" sz="800" b="1">
              <a:solidFill>
                <a:sysClr val="windowText" lastClr="000000"/>
              </a:solidFill>
            </a:rPr>
            <a:t>     Acciones transversales: </a:t>
          </a:r>
          <a:r>
            <a:rPr lang="es-PE" sz="800" b="0">
              <a:solidFill>
                <a:sysClr val="windowText" lastClr="000000"/>
              </a:solidFill>
            </a:rPr>
            <a:t>Son acciones que se realizan para designar a todo aquello que atraviese a las diferentes intervenciones preventivas.</a:t>
          </a:r>
        </a:p>
      </xdr:txBody>
    </xdr:sp>
    <xdr:clientData/>
  </xdr:twoCellAnchor>
  <xdr:twoCellAnchor>
    <xdr:from>
      <xdr:col>1</xdr:col>
      <xdr:colOff>10885</xdr:colOff>
      <xdr:row>56</xdr:row>
      <xdr:rowOff>118117</xdr:rowOff>
    </xdr:from>
    <xdr:to>
      <xdr:col>7</xdr:col>
      <xdr:colOff>940973</xdr:colOff>
      <xdr:row>57</xdr:row>
      <xdr:rowOff>109066</xdr:rowOff>
    </xdr:to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ACF73334-C5E5-4DCD-ACB2-F8D888E19646}"/>
            </a:ext>
          </a:extLst>
        </xdr:cNvPr>
        <xdr:cNvSpPr txBox="1"/>
      </xdr:nvSpPr>
      <xdr:spPr>
        <a:xfrm>
          <a:off x="134710" y="16358242"/>
          <a:ext cx="6978463" cy="37194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800" b="1">
              <a:solidFill>
                <a:sysClr val="windowText" lastClr="000000"/>
              </a:solidFill>
            </a:rPr>
            <a:t>/2</a:t>
          </a:r>
          <a:r>
            <a:rPr lang="es-PE" sz="800" b="1" baseline="0">
              <a:solidFill>
                <a:sysClr val="windowText" lastClr="000000"/>
              </a:solidFill>
            </a:rPr>
            <a:t> </a:t>
          </a:r>
          <a:r>
            <a:rPr lang="es-PE" sz="800" b="1">
              <a:solidFill>
                <a:sysClr val="windowText" lastClr="000000"/>
              </a:solidFill>
            </a:rPr>
            <a:t>Intervención: </a:t>
          </a:r>
          <a:r>
            <a:rPr lang="es-PE" sz="800" b="0">
              <a:solidFill>
                <a:sysClr val="windowText" lastClr="000000"/>
              </a:solidFill>
            </a:rPr>
            <a:t>Conjunto de acciones dirigidas a identificar, evitar, reducir, regular o eliminar la violencia contra las</a:t>
          </a:r>
          <a:r>
            <a:rPr lang="es-PE" sz="800" b="0" baseline="0">
              <a:solidFill>
                <a:sysClr val="windowText" lastClr="000000"/>
              </a:solidFill>
            </a:rPr>
            <a:t> mujeres, los integrantes del grupo familiar y personas afectadas por violencia sexual.</a:t>
          </a:r>
          <a:endParaRPr lang="es-PE" sz="8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89648</xdr:colOff>
      <xdr:row>136</xdr:row>
      <xdr:rowOff>67237</xdr:rowOff>
    </xdr:from>
    <xdr:to>
      <xdr:col>17</xdr:col>
      <xdr:colOff>930089</xdr:colOff>
      <xdr:row>138</xdr:row>
      <xdr:rowOff>11206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EF9A6D15-5ED5-481E-94B0-FFFECFDC9DE5}"/>
            </a:ext>
          </a:extLst>
        </xdr:cNvPr>
        <xdr:cNvSpPr txBox="1"/>
      </xdr:nvSpPr>
      <xdr:spPr>
        <a:xfrm>
          <a:off x="89648" y="40672312"/>
          <a:ext cx="17309166" cy="64881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11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Personas Informadas: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Son aquellas personas que participan en alguna acción preventiva, cuyo objetivo haya sido informar o difundir mensajes preventivos y de los servicios que brindan el Programa Nacional Warmi Ñan y/o el MIMP.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E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stas acciones se caracterizan porque tienen un pauteo informativo que cuenta,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mínimamente, con los siguientes puntos: presentación, problemática que trabajamos, msión y accionar, difusión de servicios e invitación a promover cultura de rechazo de la violencia, además de la temática propia del evento.</a:t>
          </a:r>
        </a:p>
      </xdr:txBody>
    </xdr:sp>
    <xdr:clientData/>
  </xdr:twoCellAnchor>
  <xdr:twoCellAnchor>
    <xdr:from>
      <xdr:col>11</xdr:col>
      <xdr:colOff>0</xdr:colOff>
      <xdr:row>237</xdr:row>
      <xdr:rowOff>22411</xdr:rowOff>
    </xdr:from>
    <xdr:to>
      <xdr:col>17</xdr:col>
      <xdr:colOff>941294</xdr:colOff>
      <xdr:row>240</xdr:row>
      <xdr:rowOff>280147</xdr:rowOff>
    </xdr:to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546A8EB6-4871-43CF-BE9F-B2F67CF13E15}"/>
            </a:ext>
          </a:extLst>
        </xdr:cNvPr>
        <xdr:cNvSpPr txBox="1"/>
      </xdr:nvSpPr>
      <xdr:spPr>
        <a:xfrm>
          <a:off x="10315575" y="66849811"/>
          <a:ext cx="7084919" cy="122928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800" b="1">
              <a:solidFill>
                <a:sysClr val="windowText" lastClr="000000"/>
              </a:solidFill>
            </a:rPr>
            <a:t>/3 </a:t>
          </a:r>
          <a:r>
            <a:rPr lang="es-PE" sz="800" b="1"/>
            <a:t>Sostenida: </a:t>
          </a:r>
          <a:r>
            <a:rPr lang="es-PE" sz="800" b="0"/>
            <a:t>Se denominan así a las intervenciones que tienen un periodo implementación entre dos (2) a tres (3) años ininterrumpidos. </a:t>
          </a:r>
        </a:p>
        <a:p>
          <a:r>
            <a:rPr lang="es-PE" sz="800" b="1"/>
            <a:t>     Breve: </a:t>
          </a:r>
          <a:r>
            <a:rPr lang="es-PE" sz="800" b="0"/>
            <a:t>Se</a:t>
          </a:r>
          <a:r>
            <a:rPr lang="es-PE" sz="800" b="0" baseline="0"/>
            <a:t> </a:t>
          </a:r>
          <a:r>
            <a:rPr lang="es-PE" sz="800" b="0"/>
            <a:t>denominan así al desarrollo de, al menos, un componente de alguna estrategia preventiva por un periodo entre tres (3) a seis (6) meses. </a:t>
          </a:r>
        </a:p>
        <a:p>
          <a:r>
            <a:rPr lang="es-PE" sz="800" b="1"/>
            <a:t>     Asistencia técnica: </a:t>
          </a:r>
          <a:r>
            <a:rPr lang="es-PE" sz="800" b="0"/>
            <a:t>Consiste en un conjunto articulado de acciones para el abordaje de los temas asociados a la violencia hacia la mujer e integrantes del grupo</a:t>
          </a:r>
          <a:r>
            <a:rPr lang="es-PE" sz="800" b="0" baseline="0"/>
            <a:t> </a:t>
          </a:r>
          <a:r>
            <a:rPr lang="es-PE" sz="800" b="0"/>
            <a:t>familiar en los documentos de gestión y lineamientos que tiene la institución.</a:t>
          </a:r>
        </a:p>
        <a:p>
          <a:r>
            <a:rPr lang="es-PE" sz="800" b="1"/>
            <a:t>    A demanda: </a:t>
          </a:r>
          <a:r>
            <a:rPr lang="es-PE" sz="800" b="0"/>
            <a:t>Se refiere a las AP que no forman parten de las estrategias sostenidas ni las intervenciones breves, y que se realizan por efecto de las demandas locales (solicitadas por la población, las instituciones o las autoridades), en el marco de las funciones y competencias que tiene el Programa Nacional Warmi Ñan.</a:t>
          </a:r>
        </a:p>
      </xdr:txBody>
    </xdr:sp>
    <xdr:clientData/>
  </xdr:twoCellAnchor>
  <xdr:twoCellAnchor>
    <xdr:from>
      <xdr:col>1</xdr:col>
      <xdr:colOff>0</xdr:colOff>
      <xdr:row>99</xdr:row>
      <xdr:rowOff>356044</xdr:rowOff>
    </xdr:from>
    <xdr:to>
      <xdr:col>9</xdr:col>
      <xdr:colOff>22413</xdr:colOff>
      <xdr:row>101</xdr:row>
      <xdr:rowOff>295266</xdr:rowOff>
    </xdr:to>
    <xdr:grpSp>
      <xdr:nvGrpSpPr>
        <xdr:cNvPr id="71" name="Grupo 70">
          <a:extLst>
            <a:ext uri="{FF2B5EF4-FFF2-40B4-BE49-F238E27FC236}">
              <a16:creationId xmlns:a16="http://schemas.microsoft.com/office/drawing/2014/main" id="{58DB8E60-A9CA-4D5F-A255-D7DDE669E913}"/>
            </a:ext>
          </a:extLst>
        </xdr:cNvPr>
        <xdr:cNvGrpSpPr/>
      </xdr:nvGrpSpPr>
      <xdr:grpSpPr>
        <a:xfrm>
          <a:off x="120431" y="31514837"/>
          <a:ext cx="8233620" cy="552326"/>
          <a:chOff x="99951" y="8256085"/>
          <a:chExt cx="5572523" cy="405449"/>
        </a:xfrm>
      </xdr:grpSpPr>
      <xdr:sp macro="" textlink="">
        <xdr:nvSpPr>
          <xdr:cNvPr id="72" name="Rectángulo 71">
            <a:extLst>
              <a:ext uri="{FF2B5EF4-FFF2-40B4-BE49-F238E27FC236}">
                <a16:creationId xmlns:a16="http://schemas.microsoft.com/office/drawing/2014/main" id="{886CFE37-4FD6-48C3-83D3-099AE2501B4C}"/>
              </a:ext>
            </a:extLst>
          </xdr:cNvPr>
          <xdr:cNvSpPr/>
        </xdr:nvSpPr>
        <xdr:spPr>
          <a:xfrm>
            <a:off x="1026288" y="8256085"/>
            <a:ext cx="4646186" cy="405449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realizadas en los últimos cinco</a:t>
            </a:r>
            <a:r>
              <a:rPr lang="es-PE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</a:t>
            </a:r>
            <a:endPara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3" name="Rectángulo 51">
            <a:extLst>
              <a:ext uri="{FF2B5EF4-FFF2-40B4-BE49-F238E27FC236}">
                <a16:creationId xmlns:a16="http://schemas.microsoft.com/office/drawing/2014/main" id="{3674284A-9791-4693-9F14-A44C463FE4D6}"/>
              </a:ext>
            </a:extLst>
          </xdr:cNvPr>
          <xdr:cNvSpPr/>
        </xdr:nvSpPr>
        <xdr:spPr>
          <a:xfrm>
            <a:off x="99951" y="8262955"/>
            <a:ext cx="1054512" cy="176590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N°9</a:t>
            </a:r>
          </a:p>
        </xdr:txBody>
      </xdr:sp>
    </xdr:grpSp>
    <xdr:clientData/>
  </xdr:twoCellAnchor>
  <xdr:twoCellAnchor>
    <xdr:from>
      <xdr:col>11</xdr:col>
      <xdr:colOff>36981</xdr:colOff>
      <xdr:row>100</xdr:row>
      <xdr:rowOff>3897</xdr:rowOff>
    </xdr:from>
    <xdr:to>
      <xdr:col>17</xdr:col>
      <xdr:colOff>549597</xdr:colOff>
      <xdr:row>130</xdr:row>
      <xdr:rowOff>219128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FC4E7EE9-3CF4-4A2D-8856-696131123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739448</xdr:colOff>
      <xdr:row>274</xdr:row>
      <xdr:rowOff>186297</xdr:rowOff>
    </xdr:from>
    <xdr:to>
      <xdr:col>17</xdr:col>
      <xdr:colOff>66234</xdr:colOff>
      <xdr:row>280</xdr:row>
      <xdr:rowOff>223115</xdr:rowOff>
    </xdr:to>
    <xdr:grpSp>
      <xdr:nvGrpSpPr>
        <xdr:cNvPr id="75" name="Grupo 74">
          <a:extLst>
            <a:ext uri="{FF2B5EF4-FFF2-40B4-BE49-F238E27FC236}">
              <a16:creationId xmlns:a16="http://schemas.microsoft.com/office/drawing/2014/main" id="{FD3B5135-FB6B-4F2A-9CBA-0B60901AB3B7}"/>
            </a:ext>
          </a:extLst>
        </xdr:cNvPr>
        <xdr:cNvGrpSpPr/>
      </xdr:nvGrpSpPr>
      <xdr:grpSpPr>
        <a:xfrm>
          <a:off x="10154965" y="78991987"/>
          <a:ext cx="6454114" cy="2007507"/>
          <a:chOff x="9073823" y="80755891"/>
          <a:chExt cx="5553754" cy="1965631"/>
        </a:xfrm>
      </xdr:grpSpPr>
      <xdr:sp macro="" textlink="">
        <xdr:nvSpPr>
          <xdr:cNvPr id="76" name="CuadroTexto 75">
            <a:extLst>
              <a:ext uri="{FF2B5EF4-FFF2-40B4-BE49-F238E27FC236}">
                <a16:creationId xmlns:a16="http://schemas.microsoft.com/office/drawing/2014/main" id="{12EBE8ED-7F90-498A-9031-44A0585B3512}"/>
              </a:ext>
            </a:extLst>
          </xdr:cNvPr>
          <xdr:cNvSpPr txBox="1"/>
        </xdr:nvSpPr>
        <xdr:spPr>
          <a:xfrm>
            <a:off x="9073823" y="81865974"/>
            <a:ext cx="5553754" cy="85554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2"/>
            </a:solidFill>
            <a:prstDash val="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PE" sz="1100">
                <a:solidFill>
                  <a:sysClr val="windowText" lastClr="000000"/>
                </a:solidFill>
              </a:rPr>
              <a:t>Respecto del número de personas informadas en las acciones preventivas a nivel nacional, se observa una disminución de 20,3 puntos porcentuales de</a:t>
            </a:r>
            <a:r>
              <a:rPr lang="es-PE" sz="1100" baseline="0">
                <a:solidFill>
                  <a:sysClr val="windowText" lastClr="000000"/>
                </a:solidFill>
              </a:rPr>
              <a:t> enero a</a:t>
            </a:r>
            <a:r>
              <a:rPr lang="es-PE" sz="1100">
                <a:solidFill>
                  <a:sysClr val="windowText" lastClr="000000"/>
                </a:solidFill>
              </a:rPr>
              <a:t> mayo de 2026 frente a lo registrado en el mismo periodo del año anterior.</a:t>
            </a:r>
          </a:p>
        </xdr:txBody>
      </xdr:sp>
      <xdr:sp macro="" textlink="">
        <xdr:nvSpPr>
          <xdr:cNvPr id="77" name="Flecha a la derecha con bandas 9">
            <a:extLst>
              <a:ext uri="{FF2B5EF4-FFF2-40B4-BE49-F238E27FC236}">
                <a16:creationId xmlns:a16="http://schemas.microsoft.com/office/drawing/2014/main" id="{896571EE-B0CB-454E-8487-8155F3BE38AD}"/>
              </a:ext>
            </a:extLst>
          </xdr:cNvPr>
          <xdr:cNvSpPr/>
        </xdr:nvSpPr>
        <xdr:spPr bwMode="auto">
          <a:xfrm rot="5400000">
            <a:off x="11547042" y="81111064"/>
            <a:ext cx="531865" cy="554114"/>
          </a:xfrm>
          <a:prstGeom prst="stripedRightArrow">
            <a:avLst>
              <a:gd name="adj1" fmla="val 68045"/>
              <a:gd name="adj2" fmla="val 50000"/>
            </a:avLst>
          </a:prstGeom>
          <a:solidFill>
            <a:schemeClr val="bg1">
              <a:lumMod val="65000"/>
            </a:schemeClr>
          </a:solidFill>
          <a:ln w="12700" cap="flat" cmpd="sng" algn="ctr">
            <a:solidFill>
              <a:srgbClr val="EAEAEA"/>
            </a:solidFill>
            <a:prstDash val="solid"/>
            <a:round/>
            <a:headEnd type="none" w="med" len="med"/>
            <a:tailEnd type="none" w="med" len="med"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clip" horzOverflow="clip" wrap="square" lIns="18288" tIns="0" rIns="0" bIns="0" rtlCol="0" anchor="ctr" anchorCtr="0" upright="1"/>
          <a:lstStyle/>
          <a:p>
            <a:pPr algn="ctr">
              <a:lnSpc>
                <a:spcPts val="1200"/>
              </a:lnSpc>
            </a:pPr>
            <a:endParaRPr lang="es-PE" sz="1100" b="1">
              <a:solidFill>
                <a:srgbClr val="C00000"/>
              </a:solidFill>
            </a:endParaRPr>
          </a:p>
        </xdr:txBody>
      </xdr:sp>
      <xdr:sp macro="" textlink="">
        <xdr:nvSpPr>
          <xdr:cNvPr id="78" name="CuadroTexto 77">
            <a:extLst>
              <a:ext uri="{FF2B5EF4-FFF2-40B4-BE49-F238E27FC236}">
                <a16:creationId xmlns:a16="http://schemas.microsoft.com/office/drawing/2014/main" id="{774D2710-51CC-45BE-B6E3-05AA8018CD91}"/>
              </a:ext>
            </a:extLst>
          </xdr:cNvPr>
          <xdr:cNvSpPr txBox="1"/>
        </xdr:nvSpPr>
        <xdr:spPr>
          <a:xfrm>
            <a:off x="11348757" y="80755891"/>
            <a:ext cx="100982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PE" sz="1100"/>
              <a:t>Interpretación</a:t>
            </a:r>
          </a:p>
        </xdr:txBody>
      </xdr:sp>
    </xdr:grpSp>
    <xdr:clientData/>
  </xdr:twoCellAnchor>
  <xdr:twoCellAnchor>
    <xdr:from>
      <xdr:col>0</xdr:col>
      <xdr:colOff>89647</xdr:colOff>
      <xdr:row>195</xdr:row>
      <xdr:rowOff>67235</xdr:rowOff>
    </xdr:from>
    <xdr:to>
      <xdr:col>9</xdr:col>
      <xdr:colOff>11207</xdr:colOff>
      <xdr:row>196</xdr:row>
      <xdr:rowOff>238248</xdr:rowOff>
    </xdr:to>
    <xdr:grpSp>
      <xdr:nvGrpSpPr>
        <xdr:cNvPr id="79" name="Grupo 78">
          <a:extLst>
            <a:ext uri="{FF2B5EF4-FFF2-40B4-BE49-F238E27FC236}">
              <a16:creationId xmlns:a16="http://schemas.microsoft.com/office/drawing/2014/main" id="{02DBE2D1-5CC4-4E0D-A8A3-AEB254F6D802}"/>
            </a:ext>
          </a:extLst>
        </xdr:cNvPr>
        <xdr:cNvGrpSpPr/>
      </xdr:nvGrpSpPr>
      <xdr:grpSpPr>
        <a:xfrm>
          <a:off x="89647" y="54808614"/>
          <a:ext cx="8253198" cy="444720"/>
          <a:chOff x="99951" y="8345261"/>
          <a:chExt cx="5572523" cy="225916"/>
        </a:xfrm>
      </xdr:grpSpPr>
      <xdr:sp macro="" textlink="">
        <xdr:nvSpPr>
          <xdr:cNvPr id="80" name="Rectángulo 79">
            <a:extLst>
              <a:ext uri="{FF2B5EF4-FFF2-40B4-BE49-F238E27FC236}">
                <a16:creationId xmlns:a16="http://schemas.microsoft.com/office/drawing/2014/main" id="{9C4145B5-0F87-46B4-AB08-D517F4C513CF}"/>
              </a:ext>
            </a:extLst>
          </xdr:cNvPr>
          <xdr:cNvSpPr/>
        </xdr:nvSpPr>
        <xdr:spPr>
          <a:xfrm>
            <a:off x="1026288" y="8345261"/>
            <a:ext cx="4646186" cy="225916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Personas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informadas en las acciones preventivas </a:t>
            </a:r>
            <a:r>
              <a:rPr lang="es-PE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 los últimos cinco</a:t>
            </a:r>
            <a:r>
              <a:rPr lang="es-PE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años, según región</a:t>
            </a:r>
            <a:endPara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1" name="Rectángulo 51">
            <a:extLst>
              <a:ext uri="{FF2B5EF4-FFF2-40B4-BE49-F238E27FC236}">
                <a16:creationId xmlns:a16="http://schemas.microsoft.com/office/drawing/2014/main" id="{AF1A42C7-8B82-44F6-9F2A-4504B49DCA84}"/>
              </a:ext>
            </a:extLst>
          </xdr:cNvPr>
          <xdr:cNvSpPr/>
        </xdr:nvSpPr>
        <xdr:spPr>
          <a:xfrm>
            <a:off x="99951" y="8345262"/>
            <a:ext cx="1054512" cy="16158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N°14</a:t>
            </a:r>
          </a:p>
        </xdr:txBody>
      </xdr:sp>
    </xdr:grpSp>
    <xdr:clientData/>
  </xdr:twoCellAnchor>
  <xdr:twoCellAnchor>
    <xdr:from>
      <xdr:col>1</xdr:col>
      <xdr:colOff>0</xdr:colOff>
      <xdr:row>289</xdr:row>
      <xdr:rowOff>8161</xdr:rowOff>
    </xdr:from>
    <xdr:to>
      <xdr:col>12</xdr:col>
      <xdr:colOff>32657</xdr:colOff>
      <xdr:row>290</xdr:row>
      <xdr:rowOff>156442</xdr:rowOff>
    </xdr:to>
    <xdr:grpSp>
      <xdr:nvGrpSpPr>
        <xdr:cNvPr id="82" name="Grupo 81">
          <a:extLst>
            <a:ext uri="{FF2B5EF4-FFF2-40B4-BE49-F238E27FC236}">
              <a16:creationId xmlns:a16="http://schemas.microsoft.com/office/drawing/2014/main" id="{21ABAEA5-1343-425D-B98A-93205CF3A3BF}"/>
            </a:ext>
          </a:extLst>
        </xdr:cNvPr>
        <xdr:cNvGrpSpPr/>
      </xdr:nvGrpSpPr>
      <xdr:grpSpPr>
        <a:xfrm>
          <a:off x="120431" y="83587299"/>
          <a:ext cx="11068519" cy="400091"/>
          <a:chOff x="0" y="8335704"/>
          <a:chExt cx="10882638" cy="146098"/>
        </a:xfrm>
      </xdr:grpSpPr>
      <xdr:sp macro="" textlink="">
        <xdr:nvSpPr>
          <xdr:cNvPr id="83" name="Rectángulo 82">
            <a:extLst>
              <a:ext uri="{FF2B5EF4-FFF2-40B4-BE49-F238E27FC236}">
                <a16:creationId xmlns:a16="http://schemas.microsoft.com/office/drawing/2014/main" id="{191D2152-278B-427D-96CC-291DC521384F}"/>
              </a:ext>
            </a:extLst>
          </xdr:cNvPr>
          <xdr:cNvSpPr/>
        </xdr:nvSpPr>
        <xdr:spPr>
          <a:xfrm>
            <a:off x="1409961" y="8342581"/>
            <a:ext cx="9472677" cy="139221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estrategia y sexo, según mes</a:t>
            </a:r>
          </a:p>
          <a:p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4" name="Rectángulo 51">
            <a:extLst>
              <a:ext uri="{FF2B5EF4-FFF2-40B4-BE49-F238E27FC236}">
                <a16:creationId xmlns:a16="http://schemas.microsoft.com/office/drawing/2014/main" id="{146AA825-3BCC-41C5-B7BD-645F44D6CDC6}"/>
              </a:ext>
            </a:extLst>
          </xdr:cNvPr>
          <xdr:cNvSpPr/>
        </xdr:nvSpPr>
        <xdr:spPr>
          <a:xfrm>
            <a:off x="0" y="8335704"/>
            <a:ext cx="1636416" cy="137822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N°19</a:t>
            </a:r>
          </a:p>
        </xdr:txBody>
      </xdr:sp>
    </xdr:grpSp>
    <xdr:clientData/>
  </xdr:twoCellAnchor>
  <xdr:twoCellAnchor>
    <xdr:from>
      <xdr:col>0</xdr:col>
      <xdr:colOff>91440</xdr:colOff>
      <xdr:row>68</xdr:row>
      <xdr:rowOff>213360</xdr:rowOff>
    </xdr:from>
    <xdr:to>
      <xdr:col>9</xdr:col>
      <xdr:colOff>9350</xdr:colOff>
      <xdr:row>69</xdr:row>
      <xdr:rowOff>236947</xdr:rowOff>
    </xdr:to>
    <xdr:grpSp>
      <xdr:nvGrpSpPr>
        <xdr:cNvPr id="85" name="Grupo 84">
          <a:extLst>
            <a:ext uri="{FF2B5EF4-FFF2-40B4-BE49-F238E27FC236}">
              <a16:creationId xmlns:a16="http://schemas.microsoft.com/office/drawing/2014/main" id="{DFA8EB73-23FD-42C1-A50E-D93BC51EC113}"/>
            </a:ext>
          </a:extLst>
        </xdr:cNvPr>
        <xdr:cNvGrpSpPr/>
      </xdr:nvGrpSpPr>
      <xdr:grpSpPr>
        <a:xfrm>
          <a:off x="91440" y="20971291"/>
          <a:ext cx="8249548" cy="395828"/>
          <a:chOff x="99951" y="8256085"/>
          <a:chExt cx="5572523" cy="294965"/>
        </a:xfrm>
      </xdr:grpSpPr>
      <xdr:sp macro="" textlink="">
        <xdr:nvSpPr>
          <xdr:cNvPr id="86" name="Rectángulo 85">
            <a:extLst>
              <a:ext uri="{FF2B5EF4-FFF2-40B4-BE49-F238E27FC236}">
                <a16:creationId xmlns:a16="http://schemas.microsoft.com/office/drawing/2014/main" id="{772DBB5B-6DF5-4511-8896-A9B01576A18D}"/>
              </a:ext>
            </a:extLst>
          </xdr:cNvPr>
          <xdr:cNvSpPr/>
        </xdr:nvSpPr>
        <xdr:spPr>
          <a:xfrm>
            <a:off x="1026288" y="8256085"/>
            <a:ext cx="4646186" cy="294965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Acciones preventivas según región por estrategia</a:t>
            </a:r>
            <a:endParaRPr lang="es-PE" sz="11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7" name="Rectángulo 51">
            <a:extLst>
              <a:ext uri="{FF2B5EF4-FFF2-40B4-BE49-F238E27FC236}">
                <a16:creationId xmlns:a16="http://schemas.microsoft.com/office/drawing/2014/main" id="{C7801E2B-1530-47CE-AD46-5641263BEBDF}"/>
              </a:ext>
            </a:extLst>
          </xdr:cNvPr>
          <xdr:cNvSpPr/>
        </xdr:nvSpPr>
        <xdr:spPr>
          <a:xfrm>
            <a:off x="99951" y="8262954"/>
            <a:ext cx="1054512" cy="243897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N°7</a:t>
            </a:r>
          </a:p>
        </xdr:txBody>
      </xdr:sp>
    </xdr:grpSp>
    <xdr:clientData/>
  </xdr:twoCellAnchor>
  <xdr:twoCellAnchor>
    <xdr:from>
      <xdr:col>1</xdr:col>
      <xdr:colOff>0</xdr:colOff>
      <xdr:row>301</xdr:row>
      <xdr:rowOff>4</xdr:rowOff>
    </xdr:from>
    <xdr:to>
      <xdr:col>12</xdr:col>
      <xdr:colOff>0</xdr:colOff>
      <xdr:row>302</xdr:row>
      <xdr:rowOff>91092</xdr:rowOff>
    </xdr:to>
    <xdr:grpSp>
      <xdr:nvGrpSpPr>
        <xdr:cNvPr id="88" name="Grupo 87">
          <a:extLst>
            <a:ext uri="{FF2B5EF4-FFF2-40B4-BE49-F238E27FC236}">
              <a16:creationId xmlns:a16="http://schemas.microsoft.com/office/drawing/2014/main" id="{84A18A47-DD72-4ADA-8E21-787E1C9689F0}"/>
            </a:ext>
          </a:extLst>
        </xdr:cNvPr>
        <xdr:cNvGrpSpPr/>
      </xdr:nvGrpSpPr>
      <xdr:grpSpPr>
        <a:xfrm>
          <a:off x="120431" y="86589918"/>
          <a:ext cx="11035862" cy="342898"/>
          <a:chOff x="0" y="8335704"/>
          <a:chExt cx="16987871" cy="122485"/>
        </a:xfrm>
      </xdr:grpSpPr>
      <xdr:sp macro="" textlink="">
        <xdr:nvSpPr>
          <xdr:cNvPr id="89" name="Rectángulo 88">
            <a:extLst>
              <a:ext uri="{FF2B5EF4-FFF2-40B4-BE49-F238E27FC236}">
                <a16:creationId xmlns:a16="http://schemas.microsoft.com/office/drawing/2014/main" id="{3E82FC5C-D77B-48EC-BA11-294BE739F21F}"/>
              </a:ext>
            </a:extLst>
          </xdr:cNvPr>
          <xdr:cNvSpPr/>
        </xdr:nvSpPr>
        <xdr:spPr>
          <a:xfrm>
            <a:off x="1426647" y="8342582"/>
            <a:ext cx="15561224" cy="115607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lang="es-PE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 Personas informadas en las acciones preventivas por estrategia y sexo, según región</a:t>
            </a:r>
          </a:p>
          <a:p>
            <a:endParaRPr lang="es-PE" sz="1200" baseline="30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0" name="Rectángulo 51">
            <a:extLst>
              <a:ext uri="{FF2B5EF4-FFF2-40B4-BE49-F238E27FC236}">
                <a16:creationId xmlns:a16="http://schemas.microsoft.com/office/drawing/2014/main" id="{1C35AD4E-7644-4D41-8D2E-28A0E4FEB054}"/>
              </a:ext>
            </a:extLst>
          </xdr:cNvPr>
          <xdr:cNvSpPr/>
        </xdr:nvSpPr>
        <xdr:spPr>
          <a:xfrm>
            <a:off x="0" y="8335704"/>
            <a:ext cx="1765765" cy="114079"/>
          </a:xfrm>
          <a:custGeom>
            <a:avLst/>
            <a:gdLst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999325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  <a:gd name="connsiteX0" fmla="*/ 0 w 999325"/>
              <a:gd name="connsiteY0" fmla="*/ 0 h 252000"/>
              <a:gd name="connsiteX1" fmla="*/ 999325 w 999325"/>
              <a:gd name="connsiteY1" fmla="*/ 0 h 252000"/>
              <a:gd name="connsiteX2" fmla="*/ 887266 w 999325"/>
              <a:gd name="connsiteY2" fmla="*/ 252000 h 252000"/>
              <a:gd name="connsiteX3" fmla="*/ 0 w 999325"/>
              <a:gd name="connsiteY3" fmla="*/ 252000 h 252000"/>
              <a:gd name="connsiteX4" fmla="*/ 0 w 999325"/>
              <a:gd name="connsiteY4" fmla="*/ 0 h 252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99325" h="252000">
                <a:moveTo>
                  <a:pt x="0" y="0"/>
                </a:moveTo>
                <a:lnTo>
                  <a:pt x="999325" y="0"/>
                </a:lnTo>
                <a:lnTo>
                  <a:pt x="887266" y="252000"/>
                </a:lnTo>
                <a:lnTo>
                  <a:pt x="0" y="252000"/>
                </a:lnTo>
                <a:lnTo>
                  <a:pt x="0" y="0"/>
                </a:ln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PE" sz="1200" b="1"/>
              <a:t>Cuadro N°20</a:t>
            </a:r>
          </a:p>
        </xdr:txBody>
      </xdr:sp>
    </xdr:grpSp>
    <xdr:clientData/>
  </xdr:twoCellAnchor>
  <xdr:twoCellAnchor>
    <xdr:from>
      <xdr:col>2</xdr:col>
      <xdr:colOff>356152</xdr:colOff>
      <xdr:row>16</xdr:row>
      <xdr:rowOff>157369</xdr:rowOff>
    </xdr:from>
    <xdr:to>
      <xdr:col>7</xdr:col>
      <xdr:colOff>720587</xdr:colOff>
      <xdr:row>40</xdr:row>
      <xdr:rowOff>107674</xdr:rowOff>
    </xdr:to>
    <xdr:grpSp>
      <xdr:nvGrpSpPr>
        <xdr:cNvPr id="91" name="Grupo 90">
          <a:extLst>
            <a:ext uri="{FF2B5EF4-FFF2-40B4-BE49-F238E27FC236}">
              <a16:creationId xmlns:a16="http://schemas.microsoft.com/office/drawing/2014/main" id="{2A86D60C-C663-42D4-BF6C-AE414EE0B24D}"/>
            </a:ext>
          </a:extLst>
        </xdr:cNvPr>
        <xdr:cNvGrpSpPr/>
      </xdr:nvGrpSpPr>
      <xdr:grpSpPr>
        <a:xfrm>
          <a:off x="1483824" y="4383403"/>
          <a:ext cx="5400642" cy="6650650"/>
          <a:chOff x="5126385" y="540809"/>
          <a:chExt cx="4485048" cy="6366125"/>
        </a:xfrm>
      </xdr:grpSpPr>
      <xdr:sp macro="" textlink="">
        <xdr:nvSpPr>
          <xdr:cNvPr id="92" name="ShpHUC">
            <a:extLst>
              <a:ext uri="{FF2B5EF4-FFF2-40B4-BE49-F238E27FC236}">
                <a16:creationId xmlns:a16="http://schemas.microsoft.com/office/drawing/2014/main" id="{9A1B9A8C-37C6-417F-921F-2ACF769EEB8F}"/>
              </a:ext>
            </a:extLst>
          </xdr:cNvPr>
          <xdr:cNvSpPr/>
        </xdr:nvSpPr>
        <xdr:spPr>
          <a:xfrm>
            <a:off x="6691048" y="3404024"/>
            <a:ext cx="971550" cy="712470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3" name="ShpAMA">
            <a:extLst>
              <a:ext uri="{FF2B5EF4-FFF2-40B4-BE49-F238E27FC236}">
                <a16:creationId xmlns:a16="http://schemas.microsoft.com/office/drawing/2014/main" id="{043AD7F9-6EC0-41EF-A5DB-A72C9229087C}"/>
              </a:ext>
            </a:extLst>
          </xdr:cNvPr>
          <xdr:cNvSpPr/>
        </xdr:nvSpPr>
        <xdr:spPr>
          <a:xfrm>
            <a:off x="6173013" y="1531204"/>
            <a:ext cx="545224" cy="141121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4" name="ShpANC">
            <a:extLst>
              <a:ext uri="{FF2B5EF4-FFF2-40B4-BE49-F238E27FC236}">
                <a16:creationId xmlns:a16="http://schemas.microsoft.com/office/drawing/2014/main" id="{0BFC75DA-8D03-4DD5-A3E4-1548F8DAC7FB}"/>
              </a:ext>
            </a:extLst>
          </xdr:cNvPr>
          <xdr:cNvSpPr/>
        </xdr:nvSpPr>
        <xdr:spPr>
          <a:xfrm>
            <a:off x="6220552" y="3289022"/>
            <a:ext cx="666890" cy="927434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5" name="ShpAPU">
            <a:extLst>
              <a:ext uri="{FF2B5EF4-FFF2-40B4-BE49-F238E27FC236}">
                <a16:creationId xmlns:a16="http://schemas.microsoft.com/office/drawing/2014/main" id="{541B637E-B280-43CA-911C-6055EA018BC8}"/>
              </a:ext>
            </a:extLst>
          </xdr:cNvPr>
          <xdr:cNvSpPr/>
        </xdr:nvSpPr>
        <xdr:spPr>
          <a:xfrm>
            <a:off x="7869881" y="5073706"/>
            <a:ext cx="597492" cy="54159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6" name="ShpARE">
            <a:extLst>
              <a:ext uri="{FF2B5EF4-FFF2-40B4-BE49-F238E27FC236}">
                <a16:creationId xmlns:a16="http://schemas.microsoft.com/office/drawing/2014/main" id="{5DE680E8-D021-49C1-A348-0006C6DEDA7D}"/>
              </a:ext>
            </a:extLst>
          </xdr:cNvPr>
          <xdr:cNvSpPr/>
        </xdr:nvSpPr>
        <xdr:spPr>
          <a:xfrm>
            <a:off x="7448944" y="5560484"/>
            <a:ext cx="1414058" cy="912395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7" name="ShpAYA">
            <a:extLst>
              <a:ext uri="{FF2B5EF4-FFF2-40B4-BE49-F238E27FC236}">
                <a16:creationId xmlns:a16="http://schemas.microsoft.com/office/drawing/2014/main" id="{DCEA0BA2-D30E-43D7-A377-51A5EADFBC29}"/>
              </a:ext>
            </a:extLst>
          </xdr:cNvPr>
          <xdr:cNvSpPr/>
        </xdr:nvSpPr>
        <xdr:spPr>
          <a:xfrm>
            <a:off x="7438750" y="4707746"/>
            <a:ext cx="746960" cy="117307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8" name="ShpCAJ">
            <a:extLst>
              <a:ext uri="{FF2B5EF4-FFF2-40B4-BE49-F238E27FC236}">
                <a16:creationId xmlns:a16="http://schemas.microsoft.com/office/drawing/2014/main" id="{723830CC-3099-4D93-AB56-9EB6FD6F4933}"/>
              </a:ext>
            </a:extLst>
          </xdr:cNvPr>
          <xdr:cNvSpPr/>
        </xdr:nvSpPr>
        <xdr:spPr>
          <a:xfrm>
            <a:off x="5947577" y="2105917"/>
            <a:ext cx="574101" cy="1082842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99" name="ShpCAL">
            <a:extLst>
              <a:ext uri="{FF2B5EF4-FFF2-40B4-BE49-F238E27FC236}">
                <a16:creationId xmlns:a16="http://schemas.microsoft.com/office/drawing/2014/main" id="{3D780D5C-9066-464F-B733-3AC39858881D}"/>
              </a:ext>
            </a:extLst>
          </xdr:cNvPr>
          <xdr:cNvSpPr/>
        </xdr:nvSpPr>
        <xdr:spPr>
          <a:xfrm>
            <a:off x="6732367" y="457437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0" name="ShpCUZ">
            <a:extLst>
              <a:ext uri="{FF2B5EF4-FFF2-40B4-BE49-F238E27FC236}">
                <a16:creationId xmlns:a16="http://schemas.microsoft.com/office/drawing/2014/main" id="{80703F6A-A533-407B-953E-D149A185F205}"/>
              </a:ext>
            </a:extLst>
          </xdr:cNvPr>
          <xdr:cNvSpPr/>
        </xdr:nvSpPr>
        <xdr:spPr>
          <a:xfrm>
            <a:off x="7850206" y="4383877"/>
            <a:ext cx="1199903" cy="143054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1" name="ShpHUV">
            <a:extLst>
              <a:ext uri="{FF2B5EF4-FFF2-40B4-BE49-F238E27FC236}">
                <a16:creationId xmlns:a16="http://schemas.microsoft.com/office/drawing/2014/main" id="{090061D5-7838-4246-96CB-3760F76384FD}"/>
              </a:ext>
            </a:extLst>
          </xdr:cNvPr>
          <xdr:cNvSpPr/>
        </xdr:nvSpPr>
        <xdr:spPr>
          <a:xfrm>
            <a:off x="7213944" y="4642669"/>
            <a:ext cx="496083" cy="740434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2" name="ShpICA">
            <a:extLst>
              <a:ext uri="{FF2B5EF4-FFF2-40B4-BE49-F238E27FC236}">
                <a16:creationId xmlns:a16="http://schemas.microsoft.com/office/drawing/2014/main" id="{F1867AC1-8D1A-42B9-BB50-A77B9DCD127E}"/>
              </a:ext>
            </a:extLst>
          </xdr:cNvPr>
          <xdr:cNvSpPr/>
        </xdr:nvSpPr>
        <xdr:spPr>
          <a:xfrm>
            <a:off x="6998348" y="5002106"/>
            <a:ext cx="578691" cy="823616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3" name="ShpJUN">
            <a:extLst>
              <a:ext uri="{FF2B5EF4-FFF2-40B4-BE49-F238E27FC236}">
                <a16:creationId xmlns:a16="http://schemas.microsoft.com/office/drawing/2014/main" id="{164BD616-B2D7-437B-93FE-975C27D43D4A}"/>
              </a:ext>
            </a:extLst>
          </xdr:cNvPr>
          <xdr:cNvSpPr/>
        </xdr:nvSpPr>
        <xdr:spPr>
          <a:xfrm>
            <a:off x="6969593" y="4199704"/>
            <a:ext cx="1035398" cy="68019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4" name="ShpLAL">
            <a:extLst>
              <a:ext uri="{FF2B5EF4-FFF2-40B4-BE49-F238E27FC236}">
                <a16:creationId xmlns:a16="http://schemas.microsoft.com/office/drawing/2014/main" id="{2803680B-9FA0-4E40-9B93-1265004EEEE2}"/>
              </a:ext>
            </a:extLst>
          </xdr:cNvPr>
          <xdr:cNvSpPr/>
        </xdr:nvSpPr>
        <xdr:spPr>
          <a:xfrm>
            <a:off x="5858254" y="2917386"/>
            <a:ext cx="990031" cy="68651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5" name="ShpLAM">
            <a:extLst>
              <a:ext uri="{FF2B5EF4-FFF2-40B4-BE49-F238E27FC236}">
                <a16:creationId xmlns:a16="http://schemas.microsoft.com/office/drawing/2014/main" id="{ECC5FF8D-28B5-4B7E-9625-B2B20B480AD9}"/>
              </a:ext>
            </a:extLst>
          </xdr:cNvPr>
          <xdr:cNvSpPr/>
        </xdr:nvSpPr>
        <xdr:spPr>
          <a:xfrm>
            <a:off x="5545022" y="2442934"/>
            <a:ext cx="512187" cy="53945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6" name="ShpLIM">
            <a:extLst>
              <a:ext uri="{FF2B5EF4-FFF2-40B4-BE49-F238E27FC236}">
                <a16:creationId xmlns:a16="http://schemas.microsoft.com/office/drawing/2014/main" id="{22C544E8-43D9-42B6-B36C-462FB49EDB73}"/>
              </a:ext>
            </a:extLst>
          </xdr:cNvPr>
          <xdr:cNvSpPr/>
        </xdr:nvSpPr>
        <xdr:spPr>
          <a:xfrm>
            <a:off x="6483769" y="4060386"/>
            <a:ext cx="840510" cy="1033704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7" name="ShpLOR">
            <a:extLst>
              <a:ext uri="{FF2B5EF4-FFF2-40B4-BE49-F238E27FC236}">
                <a16:creationId xmlns:a16="http://schemas.microsoft.com/office/drawing/2014/main" id="{78E38680-EB2E-409C-9BBD-D80959204FB9}"/>
              </a:ext>
            </a:extLst>
          </xdr:cNvPr>
          <xdr:cNvSpPr/>
        </xdr:nvSpPr>
        <xdr:spPr>
          <a:xfrm>
            <a:off x="6510873" y="540809"/>
            <a:ext cx="2705896" cy="293985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8" name="ShpMAD">
            <a:extLst>
              <a:ext uri="{FF2B5EF4-FFF2-40B4-BE49-F238E27FC236}">
                <a16:creationId xmlns:a16="http://schemas.microsoft.com/office/drawing/2014/main" id="{74F68FB1-DB63-45C1-BCBE-971A70BA4F6E}"/>
              </a:ext>
            </a:extLst>
          </xdr:cNvPr>
          <xdr:cNvSpPr/>
        </xdr:nvSpPr>
        <xdr:spPr>
          <a:xfrm>
            <a:off x="8367508" y="3966537"/>
            <a:ext cx="1242093" cy="1162070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9" name="ShpMOQ">
            <a:extLst>
              <a:ext uri="{FF2B5EF4-FFF2-40B4-BE49-F238E27FC236}">
                <a16:creationId xmlns:a16="http://schemas.microsoft.com/office/drawing/2014/main" id="{05EF9158-0DE7-4EB0-9149-BDCC200FC49C}"/>
              </a:ext>
            </a:extLst>
          </xdr:cNvPr>
          <xdr:cNvSpPr/>
        </xdr:nvSpPr>
        <xdr:spPr>
          <a:xfrm>
            <a:off x="8645015" y="6033270"/>
            <a:ext cx="480336" cy="614796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0" name="ShpPAS">
            <a:extLst>
              <a:ext uri="{FF2B5EF4-FFF2-40B4-BE49-F238E27FC236}">
                <a16:creationId xmlns:a16="http://schemas.microsoft.com/office/drawing/2014/main" id="{9E97C6A9-5F2F-43AB-A54C-251179DB10B9}"/>
              </a:ext>
            </a:extLst>
          </xdr:cNvPr>
          <xdr:cNvSpPr/>
        </xdr:nvSpPr>
        <xdr:spPr>
          <a:xfrm>
            <a:off x="6888505" y="3840269"/>
            <a:ext cx="873681" cy="499780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1" name="ShpPIU">
            <a:extLst>
              <a:ext uri="{FF2B5EF4-FFF2-40B4-BE49-F238E27FC236}">
                <a16:creationId xmlns:a16="http://schemas.microsoft.com/office/drawing/2014/main" id="{B922F30C-130D-43A9-ACF7-648AA823692B}"/>
              </a:ext>
            </a:extLst>
          </xdr:cNvPr>
          <xdr:cNvSpPr/>
        </xdr:nvSpPr>
        <xdr:spPr>
          <a:xfrm>
            <a:off x="5272299" y="1934997"/>
            <a:ext cx="724710" cy="796562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2" name="ShpPUN">
            <a:extLst>
              <a:ext uri="{FF2B5EF4-FFF2-40B4-BE49-F238E27FC236}">
                <a16:creationId xmlns:a16="http://schemas.microsoft.com/office/drawing/2014/main" id="{78DC2CA5-F282-4C63-AF3B-682419E1925A}"/>
              </a:ext>
            </a:extLst>
          </xdr:cNvPr>
          <xdr:cNvSpPr/>
        </xdr:nvSpPr>
        <xdr:spPr>
          <a:xfrm>
            <a:off x="8773639" y="5021369"/>
            <a:ext cx="780727" cy="1471520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3" name="ShpSAN">
            <a:extLst>
              <a:ext uri="{FF2B5EF4-FFF2-40B4-BE49-F238E27FC236}">
                <a16:creationId xmlns:a16="http://schemas.microsoft.com/office/drawing/2014/main" id="{D6F6E722-7B8D-43CF-A5DC-8CAFBAAE85C4}"/>
              </a:ext>
            </a:extLst>
          </xdr:cNvPr>
          <xdr:cNvSpPr/>
        </xdr:nvSpPr>
        <xdr:spPr>
          <a:xfrm>
            <a:off x="6507505" y="2388659"/>
            <a:ext cx="826486" cy="111633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4" name="ShpTAC">
            <a:extLst>
              <a:ext uri="{FF2B5EF4-FFF2-40B4-BE49-F238E27FC236}">
                <a16:creationId xmlns:a16="http://schemas.microsoft.com/office/drawing/2014/main" id="{EFD7E2CF-CC46-4192-8FDB-B2F36B5873C8}"/>
              </a:ext>
            </a:extLst>
          </xdr:cNvPr>
          <xdr:cNvSpPr/>
        </xdr:nvSpPr>
        <xdr:spPr>
          <a:xfrm>
            <a:off x="8740165" y="6335819"/>
            <a:ext cx="562057" cy="510778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5" name="ShpTUM">
            <a:extLst>
              <a:ext uri="{FF2B5EF4-FFF2-40B4-BE49-F238E27FC236}">
                <a16:creationId xmlns:a16="http://schemas.microsoft.com/office/drawing/2014/main" id="{8FD5B78A-A604-4459-8CA1-8EADBD72D81A}"/>
              </a:ext>
            </a:extLst>
          </xdr:cNvPr>
          <xdr:cNvSpPr/>
        </xdr:nvSpPr>
        <xdr:spPr>
          <a:xfrm>
            <a:off x="5374507" y="1699049"/>
            <a:ext cx="323075" cy="266700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6" name="ShpUCA">
            <a:extLst>
              <a:ext uri="{FF2B5EF4-FFF2-40B4-BE49-F238E27FC236}">
                <a16:creationId xmlns:a16="http://schemas.microsoft.com/office/drawing/2014/main" id="{6EFFA85F-F407-4A4A-911E-F105F8F716B8}"/>
              </a:ext>
            </a:extLst>
          </xdr:cNvPr>
          <xdr:cNvSpPr/>
        </xdr:nvSpPr>
        <xdr:spPr>
          <a:xfrm>
            <a:off x="7147585" y="3055409"/>
            <a:ext cx="1863090" cy="1398395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7" name="SimAMA">
            <a:extLst>
              <a:ext uri="{FF2B5EF4-FFF2-40B4-BE49-F238E27FC236}">
                <a16:creationId xmlns:a16="http://schemas.microsoft.com/office/drawing/2014/main" id="{4394C4D3-AABC-466C-B68B-713D0F57B098}"/>
              </a:ext>
            </a:extLst>
          </xdr:cNvPr>
          <xdr:cNvSpPr/>
        </xdr:nvSpPr>
        <xdr:spPr>
          <a:xfrm>
            <a:off x="6011362" y="1971666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590</a:t>
            </a:r>
          </a:p>
        </xdr:txBody>
      </xdr:sp>
      <xdr:sp macro="" textlink="">
        <xdr:nvSpPr>
          <xdr:cNvPr id="118" name="SimANC">
            <a:extLst>
              <a:ext uri="{FF2B5EF4-FFF2-40B4-BE49-F238E27FC236}">
                <a16:creationId xmlns:a16="http://schemas.microsoft.com/office/drawing/2014/main" id="{73FEF831-F731-48A4-AA8A-7E8D7C0E271C}"/>
              </a:ext>
            </a:extLst>
          </xdr:cNvPr>
          <xdr:cNvSpPr/>
        </xdr:nvSpPr>
        <xdr:spPr>
          <a:xfrm>
            <a:off x="6067857" y="3505768"/>
            <a:ext cx="922681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Áncash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017</a:t>
            </a:r>
          </a:p>
        </xdr:txBody>
      </xdr:sp>
      <xdr:sp macro="" textlink="">
        <xdr:nvSpPr>
          <xdr:cNvPr id="119" name="SimAPU">
            <a:extLst>
              <a:ext uri="{FF2B5EF4-FFF2-40B4-BE49-F238E27FC236}">
                <a16:creationId xmlns:a16="http://schemas.microsoft.com/office/drawing/2014/main" id="{D50B36CA-0E70-40F7-9C76-D207AABF6BA4}"/>
              </a:ext>
            </a:extLst>
          </xdr:cNvPr>
          <xdr:cNvSpPr/>
        </xdr:nvSpPr>
        <xdr:spPr>
          <a:xfrm>
            <a:off x="7786641" y="5076094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356</a:t>
            </a:r>
          </a:p>
        </xdr:txBody>
      </xdr:sp>
      <xdr:sp macro="" textlink="">
        <xdr:nvSpPr>
          <xdr:cNvPr id="120" name="SimARE">
            <a:extLst>
              <a:ext uri="{FF2B5EF4-FFF2-40B4-BE49-F238E27FC236}">
                <a16:creationId xmlns:a16="http://schemas.microsoft.com/office/drawing/2014/main" id="{7B866866-88AE-4D50-AD8E-802ABBC98D99}"/>
              </a:ext>
            </a:extLst>
          </xdr:cNvPr>
          <xdr:cNvSpPr/>
        </xdr:nvSpPr>
        <xdr:spPr>
          <a:xfrm>
            <a:off x="8071365" y="5783387"/>
            <a:ext cx="814129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   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116</a:t>
            </a:r>
          </a:p>
        </xdr:txBody>
      </xdr:sp>
      <xdr:sp macro="" textlink="">
        <xdr:nvSpPr>
          <xdr:cNvPr id="121" name="SimAYA">
            <a:extLst>
              <a:ext uri="{FF2B5EF4-FFF2-40B4-BE49-F238E27FC236}">
                <a16:creationId xmlns:a16="http://schemas.microsoft.com/office/drawing/2014/main" id="{9334CEBA-0E1F-4EC3-ADB9-41312AB19214}"/>
              </a:ext>
            </a:extLst>
          </xdr:cNvPr>
          <xdr:cNvSpPr/>
        </xdr:nvSpPr>
        <xdr:spPr>
          <a:xfrm>
            <a:off x="7373316" y="5321520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      801</a:t>
            </a:r>
          </a:p>
        </xdr:txBody>
      </xdr:sp>
      <xdr:sp macro="" textlink="">
        <xdr:nvSpPr>
          <xdr:cNvPr id="122" name="SimCAJ">
            <a:extLst>
              <a:ext uri="{FF2B5EF4-FFF2-40B4-BE49-F238E27FC236}">
                <a16:creationId xmlns:a16="http://schemas.microsoft.com/office/drawing/2014/main" id="{91E35D57-A7E6-49D2-A2A7-E82FC913A2D0}"/>
              </a:ext>
            </a:extLst>
          </xdr:cNvPr>
          <xdr:cNvSpPr/>
        </xdr:nvSpPr>
        <xdr:spPr>
          <a:xfrm>
            <a:off x="5811556" y="2555984"/>
            <a:ext cx="799832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697</a:t>
            </a:r>
          </a:p>
        </xdr:txBody>
      </xdr:sp>
      <xdr:sp macro="" textlink="">
        <xdr:nvSpPr>
          <xdr:cNvPr id="123" name="SimCAL">
            <a:extLst>
              <a:ext uri="{FF2B5EF4-FFF2-40B4-BE49-F238E27FC236}">
                <a16:creationId xmlns:a16="http://schemas.microsoft.com/office/drawing/2014/main" id="{5558D954-9F9B-42CE-BE91-86CD3E6CABD0}"/>
              </a:ext>
            </a:extLst>
          </xdr:cNvPr>
          <xdr:cNvSpPr/>
        </xdr:nvSpPr>
        <xdr:spPr>
          <a:xfrm>
            <a:off x="6197331" y="4440796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644</a:t>
            </a:r>
          </a:p>
        </xdr:txBody>
      </xdr:sp>
      <xdr:sp macro="" textlink="">
        <xdr:nvSpPr>
          <xdr:cNvPr id="124" name="SimCUZ">
            <a:extLst>
              <a:ext uri="{FF2B5EF4-FFF2-40B4-BE49-F238E27FC236}">
                <a16:creationId xmlns:a16="http://schemas.microsoft.com/office/drawing/2014/main" id="{83655537-6D2C-46DB-8135-52DA3E9F3C38}"/>
              </a:ext>
            </a:extLst>
          </xdr:cNvPr>
          <xdr:cNvSpPr/>
        </xdr:nvSpPr>
        <xdr:spPr>
          <a:xfrm>
            <a:off x="7960262" y="4770845"/>
            <a:ext cx="876276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563</a:t>
            </a:r>
          </a:p>
        </xdr:txBody>
      </xdr:sp>
      <xdr:sp macro="" textlink="">
        <xdr:nvSpPr>
          <xdr:cNvPr id="125" name="SimHUV">
            <a:extLst>
              <a:ext uri="{FF2B5EF4-FFF2-40B4-BE49-F238E27FC236}">
                <a16:creationId xmlns:a16="http://schemas.microsoft.com/office/drawing/2014/main" id="{9C657465-9B10-4E84-8A92-9C663F2F2666}"/>
              </a:ext>
            </a:extLst>
          </xdr:cNvPr>
          <xdr:cNvSpPr/>
        </xdr:nvSpPr>
        <xdr:spPr>
          <a:xfrm>
            <a:off x="7016019" y="4737225"/>
            <a:ext cx="882478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462</a:t>
            </a:r>
          </a:p>
        </xdr:txBody>
      </xdr:sp>
      <xdr:sp macro="" textlink="">
        <xdr:nvSpPr>
          <xdr:cNvPr id="126" name="SimHUC">
            <a:extLst>
              <a:ext uri="{FF2B5EF4-FFF2-40B4-BE49-F238E27FC236}">
                <a16:creationId xmlns:a16="http://schemas.microsoft.com/office/drawing/2014/main" id="{1225EDFD-6AFB-44E1-88A1-3B97B1C6377A}"/>
              </a:ext>
            </a:extLst>
          </xdr:cNvPr>
          <xdr:cNvSpPr/>
        </xdr:nvSpPr>
        <xdr:spPr>
          <a:xfrm>
            <a:off x="6744032" y="3563945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637</a:t>
            </a:r>
          </a:p>
        </xdr:txBody>
      </xdr:sp>
      <xdr:sp macro="" textlink="">
        <xdr:nvSpPr>
          <xdr:cNvPr id="127" name="SimICA">
            <a:extLst>
              <a:ext uri="{FF2B5EF4-FFF2-40B4-BE49-F238E27FC236}">
                <a16:creationId xmlns:a16="http://schemas.microsoft.com/office/drawing/2014/main" id="{0F283F3E-59C2-4CE8-8A93-1D5587C9730C}"/>
              </a:ext>
            </a:extLst>
          </xdr:cNvPr>
          <xdr:cNvSpPr/>
        </xdr:nvSpPr>
        <xdr:spPr>
          <a:xfrm>
            <a:off x="6887443" y="5165663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794</a:t>
            </a:r>
          </a:p>
        </xdr:txBody>
      </xdr:sp>
      <xdr:sp macro="" textlink="">
        <xdr:nvSpPr>
          <xdr:cNvPr id="128" name="SimJUN">
            <a:extLst>
              <a:ext uri="{FF2B5EF4-FFF2-40B4-BE49-F238E27FC236}">
                <a16:creationId xmlns:a16="http://schemas.microsoft.com/office/drawing/2014/main" id="{4B7AC9E7-E44D-49B6-AD7E-E9743E19F44C}"/>
              </a:ext>
            </a:extLst>
          </xdr:cNvPr>
          <xdr:cNvSpPr/>
        </xdr:nvSpPr>
        <xdr:spPr>
          <a:xfrm>
            <a:off x="6994167" y="4195980"/>
            <a:ext cx="936252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193</a:t>
            </a:r>
          </a:p>
        </xdr:txBody>
      </xdr:sp>
      <xdr:sp macro="" textlink="">
        <xdr:nvSpPr>
          <xdr:cNvPr id="129" name="SimLAL">
            <a:extLst>
              <a:ext uri="{FF2B5EF4-FFF2-40B4-BE49-F238E27FC236}">
                <a16:creationId xmlns:a16="http://schemas.microsoft.com/office/drawing/2014/main" id="{FF131004-50FB-4FEE-B18B-6AAB91EC893E}"/>
              </a:ext>
            </a:extLst>
          </xdr:cNvPr>
          <xdr:cNvSpPr/>
        </xdr:nvSpPr>
        <xdr:spPr>
          <a:xfrm>
            <a:off x="5844734" y="3041930"/>
            <a:ext cx="882563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936</a:t>
            </a:r>
          </a:p>
        </xdr:txBody>
      </xdr:sp>
      <xdr:sp macro="" textlink="">
        <xdr:nvSpPr>
          <xdr:cNvPr id="130" name="SimLAM">
            <a:extLst>
              <a:ext uri="{FF2B5EF4-FFF2-40B4-BE49-F238E27FC236}">
                <a16:creationId xmlns:a16="http://schemas.microsoft.com/office/drawing/2014/main" id="{F24532DE-DD48-49CA-8C00-CE50F11CF426}"/>
              </a:ext>
            </a:extLst>
          </xdr:cNvPr>
          <xdr:cNvSpPr/>
        </xdr:nvSpPr>
        <xdr:spPr>
          <a:xfrm>
            <a:off x="5126385" y="2582907"/>
            <a:ext cx="913941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627</a:t>
            </a:r>
          </a:p>
        </xdr:txBody>
      </xdr:sp>
      <xdr:sp macro="" textlink="">
        <xdr:nvSpPr>
          <xdr:cNvPr id="131" name="SimLIM">
            <a:extLst>
              <a:ext uri="{FF2B5EF4-FFF2-40B4-BE49-F238E27FC236}">
                <a16:creationId xmlns:a16="http://schemas.microsoft.com/office/drawing/2014/main" id="{36F45EFA-9980-42EB-B95D-711ED704F207}"/>
              </a:ext>
            </a:extLst>
          </xdr:cNvPr>
          <xdr:cNvSpPr/>
        </xdr:nvSpPr>
        <xdr:spPr>
          <a:xfrm>
            <a:off x="6445276" y="4122732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3</a:t>
            </a:r>
            <a:r>
              <a:rPr lang="es-ES" sz="1000" b="1" baseline="0">
                <a:solidFill>
                  <a:schemeClr val="bg1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956</a:t>
            </a:r>
          </a:p>
        </xdr:txBody>
      </xdr:sp>
      <xdr:sp macro="" textlink="">
        <xdr:nvSpPr>
          <xdr:cNvPr id="132" name="SimLOR">
            <a:extLst>
              <a:ext uri="{FF2B5EF4-FFF2-40B4-BE49-F238E27FC236}">
                <a16:creationId xmlns:a16="http://schemas.microsoft.com/office/drawing/2014/main" id="{D3570124-D576-4382-86D3-5DAE8A13B94E}"/>
              </a:ext>
            </a:extLst>
          </xdr:cNvPr>
          <xdr:cNvSpPr/>
        </xdr:nvSpPr>
        <xdr:spPr>
          <a:xfrm>
            <a:off x="7095530" y="1756087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597</a:t>
            </a:r>
          </a:p>
        </xdr:txBody>
      </xdr:sp>
      <xdr:sp macro="" textlink="">
        <xdr:nvSpPr>
          <xdr:cNvPr id="133" name="SimMAD">
            <a:extLst>
              <a:ext uri="{FF2B5EF4-FFF2-40B4-BE49-F238E27FC236}">
                <a16:creationId xmlns:a16="http://schemas.microsoft.com/office/drawing/2014/main" id="{CB6D6921-872C-47EE-9437-94EC11D22389}"/>
              </a:ext>
            </a:extLst>
          </xdr:cNvPr>
          <xdr:cNvSpPr/>
        </xdr:nvSpPr>
        <xdr:spPr>
          <a:xfrm>
            <a:off x="8492442" y="4390679"/>
            <a:ext cx="941049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99</a:t>
            </a:r>
          </a:p>
        </xdr:txBody>
      </xdr:sp>
      <xdr:sp macro="" textlink="">
        <xdr:nvSpPr>
          <xdr:cNvPr id="134" name="SimMOQ">
            <a:extLst>
              <a:ext uri="{FF2B5EF4-FFF2-40B4-BE49-F238E27FC236}">
                <a16:creationId xmlns:a16="http://schemas.microsoft.com/office/drawing/2014/main" id="{EAA30899-E2EB-441F-801B-617FFC550CB6}"/>
              </a:ext>
            </a:extLst>
          </xdr:cNvPr>
          <xdr:cNvSpPr/>
        </xdr:nvSpPr>
        <xdr:spPr>
          <a:xfrm>
            <a:off x="8461941" y="6089592"/>
            <a:ext cx="707501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144</a:t>
            </a:r>
          </a:p>
        </xdr:txBody>
      </xdr:sp>
      <xdr:sp macro="" textlink="">
        <xdr:nvSpPr>
          <xdr:cNvPr id="135" name="SimPAS">
            <a:extLst>
              <a:ext uri="{FF2B5EF4-FFF2-40B4-BE49-F238E27FC236}">
                <a16:creationId xmlns:a16="http://schemas.microsoft.com/office/drawing/2014/main" id="{2AAEB045-846B-47E0-9E50-3D6CCE73BA85}"/>
              </a:ext>
            </a:extLst>
          </xdr:cNvPr>
          <xdr:cNvSpPr/>
        </xdr:nvSpPr>
        <xdr:spPr>
          <a:xfrm>
            <a:off x="6999306" y="3818250"/>
            <a:ext cx="772646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352</a:t>
            </a:r>
          </a:p>
        </xdr:txBody>
      </xdr:sp>
      <xdr:sp macro="" textlink="">
        <xdr:nvSpPr>
          <xdr:cNvPr id="136" name="SimPIU">
            <a:extLst>
              <a:ext uri="{FF2B5EF4-FFF2-40B4-BE49-F238E27FC236}">
                <a16:creationId xmlns:a16="http://schemas.microsoft.com/office/drawing/2014/main" id="{2360F166-0040-4FE1-8F78-D1F3838ACCE0}"/>
              </a:ext>
            </a:extLst>
          </xdr:cNvPr>
          <xdr:cNvSpPr/>
        </xdr:nvSpPr>
        <xdr:spPr>
          <a:xfrm>
            <a:off x="5269844" y="2015484"/>
            <a:ext cx="720542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770</a:t>
            </a:r>
          </a:p>
        </xdr:txBody>
      </xdr:sp>
      <xdr:sp macro="" textlink="">
        <xdr:nvSpPr>
          <xdr:cNvPr id="137" name="SimPUN">
            <a:extLst>
              <a:ext uri="{FF2B5EF4-FFF2-40B4-BE49-F238E27FC236}">
                <a16:creationId xmlns:a16="http://schemas.microsoft.com/office/drawing/2014/main" id="{CE508504-7BA2-4498-8148-FC99A296FE79}"/>
              </a:ext>
            </a:extLst>
          </xdr:cNvPr>
          <xdr:cNvSpPr/>
        </xdr:nvSpPr>
        <xdr:spPr>
          <a:xfrm>
            <a:off x="8634170" y="5422411"/>
            <a:ext cx="977263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616</a:t>
            </a:r>
          </a:p>
        </xdr:txBody>
      </xdr:sp>
      <xdr:sp macro="" textlink="">
        <xdr:nvSpPr>
          <xdr:cNvPr id="138" name="SimSAN">
            <a:extLst>
              <a:ext uri="{FF2B5EF4-FFF2-40B4-BE49-F238E27FC236}">
                <a16:creationId xmlns:a16="http://schemas.microsoft.com/office/drawing/2014/main" id="{55C7ED42-0933-442E-B456-BD60448E45F2}"/>
              </a:ext>
            </a:extLst>
          </xdr:cNvPr>
          <xdr:cNvSpPr/>
        </xdr:nvSpPr>
        <xdr:spPr>
          <a:xfrm>
            <a:off x="6487756" y="2748530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223</a:t>
            </a:r>
          </a:p>
        </xdr:txBody>
      </xdr:sp>
      <xdr:sp macro="" textlink="">
        <xdr:nvSpPr>
          <xdr:cNvPr id="139" name="SimTUM">
            <a:extLst>
              <a:ext uri="{FF2B5EF4-FFF2-40B4-BE49-F238E27FC236}">
                <a16:creationId xmlns:a16="http://schemas.microsoft.com/office/drawing/2014/main" id="{DC32DBA7-842F-4924-957E-7BF7F4C6DFA4}"/>
              </a:ext>
            </a:extLst>
          </xdr:cNvPr>
          <xdr:cNvSpPr/>
        </xdr:nvSpPr>
        <xdr:spPr>
          <a:xfrm>
            <a:off x="5130964" y="1442634"/>
            <a:ext cx="717618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302</a:t>
            </a:r>
          </a:p>
        </xdr:txBody>
      </xdr:sp>
      <xdr:sp macro="" textlink="">
        <xdr:nvSpPr>
          <xdr:cNvPr id="140" name="SimUCA">
            <a:extLst>
              <a:ext uri="{FF2B5EF4-FFF2-40B4-BE49-F238E27FC236}">
                <a16:creationId xmlns:a16="http://schemas.microsoft.com/office/drawing/2014/main" id="{E281F859-2023-405A-94F6-1CD700D118C4}"/>
              </a:ext>
            </a:extLst>
          </xdr:cNvPr>
          <xdr:cNvSpPr/>
        </xdr:nvSpPr>
        <xdr:spPr>
          <a:xfrm>
            <a:off x="7575606" y="3620153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163</a:t>
            </a:r>
          </a:p>
        </xdr:txBody>
      </xdr:sp>
      <xdr:sp macro="" textlink="">
        <xdr:nvSpPr>
          <xdr:cNvPr id="141" name="SimTAC">
            <a:extLst>
              <a:ext uri="{FF2B5EF4-FFF2-40B4-BE49-F238E27FC236}">
                <a16:creationId xmlns:a16="http://schemas.microsoft.com/office/drawing/2014/main" id="{664093AF-13DF-4971-9FB1-BCF1A4A21E33}"/>
              </a:ext>
            </a:extLst>
          </xdr:cNvPr>
          <xdr:cNvSpPr/>
        </xdr:nvSpPr>
        <xdr:spPr>
          <a:xfrm>
            <a:off x="8653683" y="6366934"/>
            <a:ext cx="723175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446</a:t>
            </a:r>
          </a:p>
        </xdr:txBody>
      </xdr:sp>
    </xdr:grpSp>
    <xdr:clientData/>
  </xdr:twoCellAnchor>
  <xdr:twoCellAnchor>
    <xdr:from>
      <xdr:col>10</xdr:col>
      <xdr:colOff>504264</xdr:colOff>
      <xdr:row>197</xdr:row>
      <xdr:rowOff>347382</xdr:rowOff>
    </xdr:from>
    <xdr:to>
      <xdr:col>16</xdr:col>
      <xdr:colOff>762000</xdr:colOff>
      <xdr:row>224</xdr:row>
      <xdr:rowOff>11206</xdr:rowOff>
    </xdr:to>
    <xdr:grpSp>
      <xdr:nvGrpSpPr>
        <xdr:cNvPr id="142" name="Grupo 141">
          <a:extLst>
            <a:ext uri="{FF2B5EF4-FFF2-40B4-BE49-F238E27FC236}">
              <a16:creationId xmlns:a16="http://schemas.microsoft.com/office/drawing/2014/main" id="{689D681D-F771-4A4A-8AD0-D430BD47F573}"/>
            </a:ext>
          </a:extLst>
        </xdr:cNvPr>
        <xdr:cNvGrpSpPr/>
      </xdr:nvGrpSpPr>
      <xdr:grpSpPr>
        <a:xfrm>
          <a:off x="9919781" y="55636175"/>
          <a:ext cx="6443512" cy="7283824"/>
          <a:chOff x="5126386" y="540809"/>
          <a:chExt cx="4492965" cy="6350250"/>
        </a:xfrm>
      </xdr:grpSpPr>
      <xdr:sp macro="" textlink="">
        <xdr:nvSpPr>
          <xdr:cNvPr id="143" name="ShpHUC">
            <a:extLst>
              <a:ext uri="{FF2B5EF4-FFF2-40B4-BE49-F238E27FC236}">
                <a16:creationId xmlns:a16="http://schemas.microsoft.com/office/drawing/2014/main" id="{7D1944B2-C389-4355-A4DC-EE9A05757F74}"/>
              </a:ext>
            </a:extLst>
          </xdr:cNvPr>
          <xdr:cNvSpPr/>
        </xdr:nvSpPr>
        <xdr:spPr>
          <a:xfrm>
            <a:off x="6691048" y="3404024"/>
            <a:ext cx="971550" cy="712470"/>
          </a:xfrm>
          <a:custGeom>
            <a:avLst/>
            <a:gdLst>
              <a:gd name="connsiteX0" fmla="*/ 457200 w 971550"/>
              <a:gd name="connsiteY0" fmla="*/ 91440 h 712470"/>
              <a:gd name="connsiteX1" fmla="*/ 384810 w 971550"/>
              <a:gd name="connsiteY1" fmla="*/ 95250 h 712470"/>
              <a:gd name="connsiteX2" fmla="*/ 377190 w 971550"/>
              <a:gd name="connsiteY2" fmla="*/ 49530 h 712470"/>
              <a:gd name="connsiteX3" fmla="*/ 358140 w 971550"/>
              <a:gd name="connsiteY3" fmla="*/ 15240 h 712470"/>
              <a:gd name="connsiteX4" fmla="*/ 327660 w 971550"/>
              <a:gd name="connsiteY4" fmla="*/ 0 h 712470"/>
              <a:gd name="connsiteX5" fmla="*/ 320040 w 971550"/>
              <a:gd name="connsiteY5" fmla="*/ 19050 h 712470"/>
              <a:gd name="connsiteX6" fmla="*/ 323850 w 971550"/>
              <a:gd name="connsiteY6" fmla="*/ 60960 h 712470"/>
              <a:gd name="connsiteX7" fmla="*/ 323850 w 971550"/>
              <a:gd name="connsiteY7" fmla="*/ 72390 h 712470"/>
              <a:gd name="connsiteX8" fmla="*/ 316230 w 971550"/>
              <a:gd name="connsiteY8" fmla="*/ 80010 h 712470"/>
              <a:gd name="connsiteX9" fmla="*/ 281940 w 971550"/>
              <a:gd name="connsiteY9" fmla="*/ 80010 h 712470"/>
              <a:gd name="connsiteX10" fmla="*/ 240030 w 971550"/>
              <a:gd name="connsiteY10" fmla="*/ 72390 h 712470"/>
              <a:gd name="connsiteX11" fmla="*/ 205740 w 971550"/>
              <a:gd name="connsiteY11" fmla="*/ 53340 h 712470"/>
              <a:gd name="connsiteX12" fmla="*/ 160020 w 971550"/>
              <a:gd name="connsiteY12" fmla="*/ 53340 h 712470"/>
              <a:gd name="connsiteX13" fmla="*/ 148590 w 971550"/>
              <a:gd name="connsiteY13" fmla="*/ 64770 h 712470"/>
              <a:gd name="connsiteX14" fmla="*/ 129540 w 971550"/>
              <a:gd name="connsiteY14" fmla="*/ 68580 h 712470"/>
              <a:gd name="connsiteX15" fmla="*/ 102870 w 971550"/>
              <a:gd name="connsiteY15" fmla="*/ 60960 h 712470"/>
              <a:gd name="connsiteX16" fmla="*/ 76200 w 971550"/>
              <a:gd name="connsiteY16" fmla="*/ 45720 h 712470"/>
              <a:gd name="connsiteX17" fmla="*/ 26670 w 971550"/>
              <a:gd name="connsiteY17" fmla="*/ 49530 h 712470"/>
              <a:gd name="connsiteX18" fmla="*/ 0 w 971550"/>
              <a:gd name="connsiteY18" fmla="*/ 49530 h 712470"/>
              <a:gd name="connsiteX19" fmla="*/ 19050 w 971550"/>
              <a:gd name="connsiteY19" fmla="*/ 95250 h 712470"/>
              <a:gd name="connsiteX20" fmla="*/ 41910 w 971550"/>
              <a:gd name="connsiteY20" fmla="*/ 137160 h 712470"/>
              <a:gd name="connsiteX21" fmla="*/ 53340 w 971550"/>
              <a:gd name="connsiteY21" fmla="*/ 182880 h 712470"/>
              <a:gd name="connsiteX22" fmla="*/ 64770 w 971550"/>
              <a:gd name="connsiteY22" fmla="*/ 217170 h 712470"/>
              <a:gd name="connsiteX23" fmla="*/ 110490 w 971550"/>
              <a:gd name="connsiteY23" fmla="*/ 228600 h 712470"/>
              <a:gd name="connsiteX24" fmla="*/ 129540 w 971550"/>
              <a:gd name="connsiteY24" fmla="*/ 232410 h 712470"/>
              <a:gd name="connsiteX25" fmla="*/ 171450 w 971550"/>
              <a:gd name="connsiteY25" fmla="*/ 255270 h 712470"/>
              <a:gd name="connsiteX26" fmla="*/ 205740 w 971550"/>
              <a:gd name="connsiteY26" fmla="*/ 285750 h 712470"/>
              <a:gd name="connsiteX27" fmla="*/ 167640 w 971550"/>
              <a:gd name="connsiteY27" fmla="*/ 300990 h 712470"/>
              <a:gd name="connsiteX28" fmla="*/ 148590 w 971550"/>
              <a:gd name="connsiteY28" fmla="*/ 335280 h 712470"/>
              <a:gd name="connsiteX29" fmla="*/ 133350 w 971550"/>
              <a:gd name="connsiteY29" fmla="*/ 365760 h 712470"/>
              <a:gd name="connsiteX30" fmla="*/ 125730 w 971550"/>
              <a:gd name="connsiteY30" fmla="*/ 407670 h 712470"/>
              <a:gd name="connsiteX31" fmla="*/ 125730 w 971550"/>
              <a:gd name="connsiteY31" fmla="*/ 438150 h 712470"/>
              <a:gd name="connsiteX32" fmla="*/ 83820 w 971550"/>
              <a:gd name="connsiteY32" fmla="*/ 461010 h 712470"/>
              <a:gd name="connsiteX33" fmla="*/ 76200 w 971550"/>
              <a:gd name="connsiteY33" fmla="*/ 487680 h 712470"/>
              <a:gd name="connsiteX34" fmla="*/ 80010 w 971550"/>
              <a:gd name="connsiteY34" fmla="*/ 506730 h 712470"/>
              <a:gd name="connsiteX35" fmla="*/ 95250 w 971550"/>
              <a:gd name="connsiteY35" fmla="*/ 521970 h 712470"/>
              <a:gd name="connsiteX36" fmla="*/ 102870 w 971550"/>
              <a:gd name="connsiteY36" fmla="*/ 567690 h 712470"/>
              <a:gd name="connsiteX37" fmla="*/ 110490 w 971550"/>
              <a:gd name="connsiteY37" fmla="*/ 579120 h 712470"/>
              <a:gd name="connsiteX38" fmla="*/ 125730 w 971550"/>
              <a:gd name="connsiteY38" fmla="*/ 590550 h 712470"/>
              <a:gd name="connsiteX39" fmla="*/ 137160 w 971550"/>
              <a:gd name="connsiteY39" fmla="*/ 601980 h 712470"/>
              <a:gd name="connsiteX40" fmla="*/ 140970 w 971550"/>
              <a:gd name="connsiteY40" fmla="*/ 647700 h 712470"/>
              <a:gd name="connsiteX41" fmla="*/ 133350 w 971550"/>
              <a:gd name="connsiteY41" fmla="*/ 662940 h 712470"/>
              <a:gd name="connsiteX42" fmla="*/ 140970 w 971550"/>
              <a:gd name="connsiteY42" fmla="*/ 693420 h 712470"/>
              <a:gd name="connsiteX43" fmla="*/ 163830 w 971550"/>
              <a:gd name="connsiteY43" fmla="*/ 697230 h 712470"/>
              <a:gd name="connsiteX44" fmla="*/ 194310 w 971550"/>
              <a:gd name="connsiteY44" fmla="*/ 712470 h 712470"/>
              <a:gd name="connsiteX45" fmla="*/ 205740 w 971550"/>
              <a:gd name="connsiteY45" fmla="*/ 697230 h 712470"/>
              <a:gd name="connsiteX46" fmla="*/ 220980 w 971550"/>
              <a:gd name="connsiteY46" fmla="*/ 674370 h 712470"/>
              <a:gd name="connsiteX47" fmla="*/ 251460 w 971550"/>
              <a:gd name="connsiteY47" fmla="*/ 666750 h 712470"/>
              <a:gd name="connsiteX48" fmla="*/ 266700 w 971550"/>
              <a:gd name="connsiteY48" fmla="*/ 647700 h 712470"/>
              <a:gd name="connsiteX49" fmla="*/ 293370 w 971550"/>
              <a:gd name="connsiteY49" fmla="*/ 640080 h 712470"/>
              <a:gd name="connsiteX50" fmla="*/ 342900 w 971550"/>
              <a:gd name="connsiteY50" fmla="*/ 659130 h 712470"/>
              <a:gd name="connsiteX51" fmla="*/ 365760 w 971550"/>
              <a:gd name="connsiteY51" fmla="*/ 670560 h 712470"/>
              <a:gd name="connsiteX52" fmla="*/ 400050 w 971550"/>
              <a:gd name="connsiteY52" fmla="*/ 685800 h 712470"/>
              <a:gd name="connsiteX53" fmla="*/ 430530 w 971550"/>
              <a:gd name="connsiteY53" fmla="*/ 693420 h 712470"/>
              <a:gd name="connsiteX54" fmla="*/ 480060 w 971550"/>
              <a:gd name="connsiteY54" fmla="*/ 701040 h 712470"/>
              <a:gd name="connsiteX55" fmla="*/ 506730 w 971550"/>
              <a:gd name="connsiteY55" fmla="*/ 704850 h 712470"/>
              <a:gd name="connsiteX56" fmla="*/ 518160 w 971550"/>
              <a:gd name="connsiteY56" fmla="*/ 685800 h 712470"/>
              <a:gd name="connsiteX57" fmla="*/ 510540 w 971550"/>
              <a:gd name="connsiteY57" fmla="*/ 666750 h 712470"/>
              <a:gd name="connsiteX58" fmla="*/ 499110 w 971550"/>
              <a:gd name="connsiteY58" fmla="*/ 636270 h 712470"/>
              <a:gd name="connsiteX59" fmla="*/ 506730 w 971550"/>
              <a:gd name="connsiteY59" fmla="*/ 601980 h 712470"/>
              <a:gd name="connsiteX60" fmla="*/ 506730 w 971550"/>
              <a:gd name="connsiteY60" fmla="*/ 560070 h 712470"/>
              <a:gd name="connsiteX61" fmla="*/ 510540 w 971550"/>
              <a:gd name="connsiteY61" fmla="*/ 525780 h 712470"/>
              <a:gd name="connsiteX62" fmla="*/ 560070 w 971550"/>
              <a:gd name="connsiteY62" fmla="*/ 525780 h 712470"/>
              <a:gd name="connsiteX63" fmla="*/ 594360 w 971550"/>
              <a:gd name="connsiteY63" fmla="*/ 525780 h 712470"/>
              <a:gd name="connsiteX64" fmla="*/ 621030 w 971550"/>
              <a:gd name="connsiteY64" fmla="*/ 518160 h 712470"/>
              <a:gd name="connsiteX65" fmla="*/ 651510 w 971550"/>
              <a:gd name="connsiteY65" fmla="*/ 514350 h 712470"/>
              <a:gd name="connsiteX66" fmla="*/ 678180 w 971550"/>
              <a:gd name="connsiteY66" fmla="*/ 502920 h 712470"/>
              <a:gd name="connsiteX67" fmla="*/ 712470 w 971550"/>
              <a:gd name="connsiteY67" fmla="*/ 491490 h 712470"/>
              <a:gd name="connsiteX68" fmla="*/ 731520 w 971550"/>
              <a:gd name="connsiteY68" fmla="*/ 480060 h 712470"/>
              <a:gd name="connsiteX69" fmla="*/ 784860 w 971550"/>
              <a:gd name="connsiteY69" fmla="*/ 476250 h 712470"/>
              <a:gd name="connsiteX70" fmla="*/ 822960 w 971550"/>
              <a:gd name="connsiteY70" fmla="*/ 472440 h 712470"/>
              <a:gd name="connsiteX71" fmla="*/ 838200 w 971550"/>
              <a:gd name="connsiteY71" fmla="*/ 480060 h 712470"/>
              <a:gd name="connsiteX72" fmla="*/ 887730 w 971550"/>
              <a:gd name="connsiteY72" fmla="*/ 461010 h 712470"/>
              <a:gd name="connsiteX73" fmla="*/ 918210 w 971550"/>
              <a:gd name="connsiteY73" fmla="*/ 449580 h 712470"/>
              <a:gd name="connsiteX74" fmla="*/ 944880 w 971550"/>
              <a:gd name="connsiteY74" fmla="*/ 441960 h 712470"/>
              <a:gd name="connsiteX75" fmla="*/ 933450 w 971550"/>
              <a:gd name="connsiteY75" fmla="*/ 415290 h 712470"/>
              <a:gd name="connsiteX76" fmla="*/ 918210 w 971550"/>
              <a:gd name="connsiteY76" fmla="*/ 388620 h 712470"/>
              <a:gd name="connsiteX77" fmla="*/ 906780 w 971550"/>
              <a:gd name="connsiteY77" fmla="*/ 377190 h 712470"/>
              <a:gd name="connsiteX78" fmla="*/ 891540 w 971550"/>
              <a:gd name="connsiteY78" fmla="*/ 373380 h 712470"/>
              <a:gd name="connsiteX79" fmla="*/ 883920 w 971550"/>
              <a:gd name="connsiteY79" fmla="*/ 335280 h 712470"/>
              <a:gd name="connsiteX80" fmla="*/ 876300 w 971550"/>
              <a:gd name="connsiteY80" fmla="*/ 304800 h 712470"/>
              <a:gd name="connsiteX81" fmla="*/ 899160 w 971550"/>
              <a:gd name="connsiteY81" fmla="*/ 270510 h 712470"/>
              <a:gd name="connsiteX82" fmla="*/ 910590 w 971550"/>
              <a:gd name="connsiteY82" fmla="*/ 228600 h 712470"/>
              <a:gd name="connsiteX83" fmla="*/ 922020 w 971550"/>
              <a:gd name="connsiteY83" fmla="*/ 198120 h 712470"/>
              <a:gd name="connsiteX84" fmla="*/ 922020 w 971550"/>
              <a:gd name="connsiteY84" fmla="*/ 182880 h 712470"/>
              <a:gd name="connsiteX85" fmla="*/ 922020 w 971550"/>
              <a:gd name="connsiteY85" fmla="*/ 171450 h 712470"/>
              <a:gd name="connsiteX86" fmla="*/ 922020 w 971550"/>
              <a:gd name="connsiteY86" fmla="*/ 148590 h 712470"/>
              <a:gd name="connsiteX87" fmla="*/ 944880 w 971550"/>
              <a:gd name="connsiteY87" fmla="*/ 140970 h 712470"/>
              <a:gd name="connsiteX88" fmla="*/ 963930 w 971550"/>
              <a:gd name="connsiteY88" fmla="*/ 137160 h 712470"/>
              <a:gd name="connsiteX89" fmla="*/ 971550 w 971550"/>
              <a:gd name="connsiteY89" fmla="*/ 125730 h 712470"/>
              <a:gd name="connsiteX90" fmla="*/ 952500 w 971550"/>
              <a:gd name="connsiteY90" fmla="*/ 95250 h 712470"/>
              <a:gd name="connsiteX91" fmla="*/ 914400 w 971550"/>
              <a:gd name="connsiteY91" fmla="*/ 83820 h 712470"/>
              <a:gd name="connsiteX92" fmla="*/ 876300 w 971550"/>
              <a:gd name="connsiteY92" fmla="*/ 80010 h 712470"/>
              <a:gd name="connsiteX93" fmla="*/ 849630 w 971550"/>
              <a:gd name="connsiteY93" fmla="*/ 91440 h 712470"/>
              <a:gd name="connsiteX94" fmla="*/ 822960 w 971550"/>
              <a:gd name="connsiteY94" fmla="*/ 114300 h 712470"/>
              <a:gd name="connsiteX95" fmla="*/ 796290 w 971550"/>
              <a:gd name="connsiteY95" fmla="*/ 133350 h 712470"/>
              <a:gd name="connsiteX96" fmla="*/ 784860 w 971550"/>
              <a:gd name="connsiteY96" fmla="*/ 129540 h 712470"/>
              <a:gd name="connsiteX97" fmla="*/ 762000 w 971550"/>
              <a:gd name="connsiteY97" fmla="*/ 160020 h 712470"/>
              <a:gd name="connsiteX98" fmla="*/ 754380 w 971550"/>
              <a:gd name="connsiteY98" fmla="*/ 186690 h 712470"/>
              <a:gd name="connsiteX99" fmla="*/ 739140 w 971550"/>
              <a:gd name="connsiteY99" fmla="*/ 232410 h 712470"/>
              <a:gd name="connsiteX100" fmla="*/ 723900 w 971550"/>
              <a:gd name="connsiteY100" fmla="*/ 240030 h 712470"/>
              <a:gd name="connsiteX101" fmla="*/ 704850 w 971550"/>
              <a:gd name="connsiteY101" fmla="*/ 259080 h 712470"/>
              <a:gd name="connsiteX102" fmla="*/ 701040 w 971550"/>
              <a:gd name="connsiteY102" fmla="*/ 289560 h 712470"/>
              <a:gd name="connsiteX103" fmla="*/ 693420 w 971550"/>
              <a:gd name="connsiteY103" fmla="*/ 304800 h 712470"/>
              <a:gd name="connsiteX104" fmla="*/ 670560 w 971550"/>
              <a:gd name="connsiteY104" fmla="*/ 316230 h 712470"/>
              <a:gd name="connsiteX105" fmla="*/ 647700 w 971550"/>
              <a:gd name="connsiteY105" fmla="*/ 323850 h 712470"/>
              <a:gd name="connsiteX106" fmla="*/ 628650 w 971550"/>
              <a:gd name="connsiteY106" fmla="*/ 335280 h 712470"/>
              <a:gd name="connsiteX107" fmla="*/ 621030 w 971550"/>
              <a:gd name="connsiteY107" fmla="*/ 361950 h 712470"/>
              <a:gd name="connsiteX108" fmla="*/ 590550 w 971550"/>
              <a:gd name="connsiteY108" fmla="*/ 365760 h 712470"/>
              <a:gd name="connsiteX109" fmla="*/ 567690 w 971550"/>
              <a:gd name="connsiteY109" fmla="*/ 365760 h 712470"/>
              <a:gd name="connsiteX110" fmla="*/ 537210 w 971550"/>
              <a:gd name="connsiteY110" fmla="*/ 323850 h 712470"/>
              <a:gd name="connsiteX111" fmla="*/ 529590 w 971550"/>
              <a:gd name="connsiteY111" fmla="*/ 308610 h 712470"/>
              <a:gd name="connsiteX112" fmla="*/ 518160 w 971550"/>
              <a:gd name="connsiteY112" fmla="*/ 262890 h 712470"/>
              <a:gd name="connsiteX113" fmla="*/ 510540 w 971550"/>
              <a:gd name="connsiteY113" fmla="*/ 236220 h 712470"/>
              <a:gd name="connsiteX114" fmla="*/ 495300 w 971550"/>
              <a:gd name="connsiteY114" fmla="*/ 224790 h 712470"/>
              <a:gd name="connsiteX115" fmla="*/ 483870 w 971550"/>
              <a:gd name="connsiteY115" fmla="*/ 198120 h 712470"/>
              <a:gd name="connsiteX116" fmla="*/ 483870 w 971550"/>
              <a:gd name="connsiteY116" fmla="*/ 171450 h 712470"/>
              <a:gd name="connsiteX117" fmla="*/ 483870 w 971550"/>
              <a:gd name="connsiteY117" fmla="*/ 144780 h 712470"/>
              <a:gd name="connsiteX118" fmla="*/ 457200 w 971550"/>
              <a:gd name="connsiteY118" fmla="*/ 91440 h 7124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</a:cxnLst>
            <a:rect l="l" t="t" r="r" b="b"/>
            <a:pathLst>
              <a:path w="971550" h="712470">
                <a:moveTo>
                  <a:pt x="457200" y="91440"/>
                </a:moveTo>
                <a:lnTo>
                  <a:pt x="384810" y="95250"/>
                </a:lnTo>
                <a:lnTo>
                  <a:pt x="377190" y="49530"/>
                </a:lnTo>
                <a:lnTo>
                  <a:pt x="358140" y="15240"/>
                </a:lnTo>
                <a:lnTo>
                  <a:pt x="327660" y="0"/>
                </a:lnTo>
                <a:lnTo>
                  <a:pt x="320040" y="19050"/>
                </a:lnTo>
                <a:lnTo>
                  <a:pt x="323850" y="60960"/>
                </a:lnTo>
                <a:lnTo>
                  <a:pt x="323850" y="72390"/>
                </a:lnTo>
                <a:lnTo>
                  <a:pt x="316230" y="80010"/>
                </a:lnTo>
                <a:lnTo>
                  <a:pt x="281940" y="80010"/>
                </a:lnTo>
                <a:lnTo>
                  <a:pt x="240030" y="72390"/>
                </a:lnTo>
                <a:lnTo>
                  <a:pt x="205740" y="53340"/>
                </a:lnTo>
                <a:lnTo>
                  <a:pt x="160020" y="53340"/>
                </a:lnTo>
                <a:lnTo>
                  <a:pt x="148590" y="64770"/>
                </a:lnTo>
                <a:lnTo>
                  <a:pt x="129540" y="68580"/>
                </a:lnTo>
                <a:lnTo>
                  <a:pt x="102870" y="60960"/>
                </a:lnTo>
                <a:lnTo>
                  <a:pt x="76200" y="45720"/>
                </a:lnTo>
                <a:lnTo>
                  <a:pt x="26670" y="49530"/>
                </a:lnTo>
                <a:lnTo>
                  <a:pt x="0" y="49530"/>
                </a:lnTo>
                <a:lnTo>
                  <a:pt x="19050" y="95250"/>
                </a:lnTo>
                <a:lnTo>
                  <a:pt x="41910" y="137160"/>
                </a:lnTo>
                <a:lnTo>
                  <a:pt x="53340" y="182880"/>
                </a:lnTo>
                <a:lnTo>
                  <a:pt x="64770" y="217170"/>
                </a:lnTo>
                <a:lnTo>
                  <a:pt x="110490" y="228600"/>
                </a:lnTo>
                <a:lnTo>
                  <a:pt x="129540" y="232410"/>
                </a:lnTo>
                <a:lnTo>
                  <a:pt x="171450" y="255270"/>
                </a:lnTo>
                <a:lnTo>
                  <a:pt x="205740" y="285750"/>
                </a:lnTo>
                <a:lnTo>
                  <a:pt x="167640" y="300990"/>
                </a:lnTo>
                <a:lnTo>
                  <a:pt x="148590" y="335280"/>
                </a:lnTo>
                <a:lnTo>
                  <a:pt x="133350" y="365760"/>
                </a:lnTo>
                <a:lnTo>
                  <a:pt x="125730" y="407670"/>
                </a:lnTo>
                <a:lnTo>
                  <a:pt x="125730" y="438150"/>
                </a:lnTo>
                <a:lnTo>
                  <a:pt x="83820" y="461010"/>
                </a:lnTo>
                <a:lnTo>
                  <a:pt x="76200" y="487680"/>
                </a:lnTo>
                <a:lnTo>
                  <a:pt x="80010" y="506730"/>
                </a:lnTo>
                <a:lnTo>
                  <a:pt x="95250" y="521970"/>
                </a:lnTo>
                <a:lnTo>
                  <a:pt x="102870" y="567690"/>
                </a:lnTo>
                <a:lnTo>
                  <a:pt x="110490" y="579120"/>
                </a:lnTo>
                <a:lnTo>
                  <a:pt x="125730" y="590550"/>
                </a:lnTo>
                <a:lnTo>
                  <a:pt x="137160" y="601980"/>
                </a:lnTo>
                <a:lnTo>
                  <a:pt x="140970" y="647700"/>
                </a:lnTo>
                <a:lnTo>
                  <a:pt x="133350" y="662940"/>
                </a:lnTo>
                <a:lnTo>
                  <a:pt x="140970" y="693420"/>
                </a:lnTo>
                <a:lnTo>
                  <a:pt x="163830" y="697230"/>
                </a:lnTo>
                <a:lnTo>
                  <a:pt x="194310" y="712470"/>
                </a:lnTo>
                <a:lnTo>
                  <a:pt x="205740" y="697230"/>
                </a:lnTo>
                <a:lnTo>
                  <a:pt x="220980" y="674370"/>
                </a:lnTo>
                <a:lnTo>
                  <a:pt x="251460" y="666750"/>
                </a:lnTo>
                <a:lnTo>
                  <a:pt x="266700" y="647700"/>
                </a:lnTo>
                <a:lnTo>
                  <a:pt x="293370" y="640080"/>
                </a:lnTo>
                <a:lnTo>
                  <a:pt x="342900" y="659130"/>
                </a:lnTo>
                <a:lnTo>
                  <a:pt x="365760" y="670560"/>
                </a:lnTo>
                <a:lnTo>
                  <a:pt x="400050" y="685800"/>
                </a:lnTo>
                <a:lnTo>
                  <a:pt x="430530" y="693420"/>
                </a:lnTo>
                <a:lnTo>
                  <a:pt x="480060" y="701040"/>
                </a:lnTo>
                <a:lnTo>
                  <a:pt x="506730" y="704850"/>
                </a:lnTo>
                <a:lnTo>
                  <a:pt x="518160" y="685800"/>
                </a:lnTo>
                <a:lnTo>
                  <a:pt x="510540" y="666750"/>
                </a:lnTo>
                <a:lnTo>
                  <a:pt x="499110" y="636270"/>
                </a:lnTo>
                <a:lnTo>
                  <a:pt x="506730" y="601980"/>
                </a:lnTo>
                <a:lnTo>
                  <a:pt x="506730" y="560070"/>
                </a:lnTo>
                <a:lnTo>
                  <a:pt x="510540" y="525780"/>
                </a:lnTo>
                <a:lnTo>
                  <a:pt x="560070" y="525780"/>
                </a:lnTo>
                <a:lnTo>
                  <a:pt x="594360" y="525780"/>
                </a:lnTo>
                <a:lnTo>
                  <a:pt x="621030" y="518160"/>
                </a:lnTo>
                <a:lnTo>
                  <a:pt x="651510" y="514350"/>
                </a:lnTo>
                <a:lnTo>
                  <a:pt x="678180" y="502920"/>
                </a:lnTo>
                <a:lnTo>
                  <a:pt x="712470" y="491490"/>
                </a:lnTo>
                <a:lnTo>
                  <a:pt x="731520" y="480060"/>
                </a:lnTo>
                <a:lnTo>
                  <a:pt x="784860" y="476250"/>
                </a:lnTo>
                <a:lnTo>
                  <a:pt x="822960" y="472440"/>
                </a:lnTo>
                <a:lnTo>
                  <a:pt x="838200" y="480060"/>
                </a:lnTo>
                <a:lnTo>
                  <a:pt x="887730" y="461010"/>
                </a:lnTo>
                <a:lnTo>
                  <a:pt x="918210" y="449580"/>
                </a:lnTo>
                <a:lnTo>
                  <a:pt x="944880" y="441960"/>
                </a:lnTo>
                <a:lnTo>
                  <a:pt x="933450" y="415290"/>
                </a:lnTo>
                <a:lnTo>
                  <a:pt x="918210" y="388620"/>
                </a:lnTo>
                <a:lnTo>
                  <a:pt x="906780" y="377190"/>
                </a:lnTo>
                <a:lnTo>
                  <a:pt x="891540" y="373380"/>
                </a:lnTo>
                <a:lnTo>
                  <a:pt x="883920" y="335280"/>
                </a:lnTo>
                <a:lnTo>
                  <a:pt x="876300" y="304800"/>
                </a:lnTo>
                <a:lnTo>
                  <a:pt x="899160" y="270510"/>
                </a:lnTo>
                <a:lnTo>
                  <a:pt x="910590" y="228600"/>
                </a:lnTo>
                <a:lnTo>
                  <a:pt x="922020" y="198120"/>
                </a:lnTo>
                <a:lnTo>
                  <a:pt x="922020" y="182880"/>
                </a:lnTo>
                <a:lnTo>
                  <a:pt x="922020" y="171450"/>
                </a:lnTo>
                <a:lnTo>
                  <a:pt x="922020" y="148590"/>
                </a:lnTo>
                <a:lnTo>
                  <a:pt x="944880" y="140970"/>
                </a:lnTo>
                <a:lnTo>
                  <a:pt x="963930" y="137160"/>
                </a:lnTo>
                <a:lnTo>
                  <a:pt x="971550" y="125730"/>
                </a:lnTo>
                <a:lnTo>
                  <a:pt x="952500" y="95250"/>
                </a:lnTo>
                <a:lnTo>
                  <a:pt x="914400" y="83820"/>
                </a:lnTo>
                <a:lnTo>
                  <a:pt x="876300" y="80010"/>
                </a:lnTo>
                <a:lnTo>
                  <a:pt x="849630" y="91440"/>
                </a:lnTo>
                <a:lnTo>
                  <a:pt x="822960" y="114300"/>
                </a:lnTo>
                <a:lnTo>
                  <a:pt x="796290" y="133350"/>
                </a:lnTo>
                <a:lnTo>
                  <a:pt x="784860" y="129540"/>
                </a:lnTo>
                <a:lnTo>
                  <a:pt x="762000" y="160020"/>
                </a:lnTo>
                <a:lnTo>
                  <a:pt x="754380" y="186690"/>
                </a:lnTo>
                <a:lnTo>
                  <a:pt x="739140" y="232410"/>
                </a:lnTo>
                <a:lnTo>
                  <a:pt x="723900" y="240030"/>
                </a:lnTo>
                <a:lnTo>
                  <a:pt x="704850" y="259080"/>
                </a:lnTo>
                <a:lnTo>
                  <a:pt x="701040" y="289560"/>
                </a:lnTo>
                <a:lnTo>
                  <a:pt x="693420" y="304800"/>
                </a:lnTo>
                <a:lnTo>
                  <a:pt x="670560" y="316230"/>
                </a:lnTo>
                <a:lnTo>
                  <a:pt x="647700" y="323850"/>
                </a:lnTo>
                <a:lnTo>
                  <a:pt x="628650" y="335280"/>
                </a:lnTo>
                <a:lnTo>
                  <a:pt x="621030" y="361950"/>
                </a:lnTo>
                <a:lnTo>
                  <a:pt x="590550" y="365760"/>
                </a:lnTo>
                <a:lnTo>
                  <a:pt x="567690" y="365760"/>
                </a:lnTo>
                <a:lnTo>
                  <a:pt x="537210" y="323850"/>
                </a:lnTo>
                <a:lnTo>
                  <a:pt x="529590" y="308610"/>
                </a:lnTo>
                <a:lnTo>
                  <a:pt x="518160" y="262890"/>
                </a:lnTo>
                <a:lnTo>
                  <a:pt x="510540" y="236220"/>
                </a:lnTo>
                <a:lnTo>
                  <a:pt x="495300" y="224790"/>
                </a:lnTo>
                <a:lnTo>
                  <a:pt x="483870" y="198120"/>
                </a:lnTo>
                <a:lnTo>
                  <a:pt x="483870" y="171450"/>
                </a:lnTo>
                <a:lnTo>
                  <a:pt x="483870" y="144780"/>
                </a:lnTo>
                <a:lnTo>
                  <a:pt x="457200" y="91440"/>
                </a:ln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4" name="ShpAMA">
            <a:extLst>
              <a:ext uri="{FF2B5EF4-FFF2-40B4-BE49-F238E27FC236}">
                <a16:creationId xmlns:a16="http://schemas.microsoft.com/office/drawing/2014/main" id="{B1E649E1-1584-4DCE-B099-004259B7343D}"/>
              </a:ext>
            </a:extLst>
          </xdr:cNvPr>
          <xdr:cNvSpPr/>
        </xdr:nvSpPr>
        <xdr:spPr>
          <a:xfrm>
            <a:off x="6173013" y="1531204"/>
            <a:ext cx="545224" cy="1411219"/>
          </a:xfrm>
          <a:custGeom>
            <a:avLst/>
            <a:gdLst>
              <a:gd name="connsiteX0" fmla="*/ 335017 w 545224"/>
              <a:gd name="connsiteY0" fmla="*/ 5460 h 1411219"/>
              <a:gd name="connsiteX1" fmla="*/ 302173 w 545224"/>
              <a:gd name="connsiteY1" fmla="*/ 25167 h 1411219"/>
              <a:gd name="connsiteX2" fmla="*/ 269328 w 545224"/>
              <a:gd name="connsiteY2" fmla="*/ 64581 h 1411219"/>
              <a:gd name="connsiteX3" fmla="*/ 249621 w 545224"/>
              <a:gd name="connsiteY3" fmla="*/ 77719 h 1411219"/>
              <a:gd name="connsiteX4" fmla="*/ 243052 w 545224"/>
              <a:gd name="connsiteY4" fmla="*/ 97426 h 1411219"/>
              <a:gd name="connsiteX5" fmla="*/ 216776 w 545224"/>
              <a:gd name="connsiteY5" fmla="*/ 136839 h 1411219"/>
              <a:gd name="connsiteX6" fmla="*/ 210207 w 545224"/>
              <a:gd name="connsiteY6" fmla="*/ 156546 h 1411219"/>
              <a:gd name="connsiteX7" fmla="*/ 203638 w 545224"/>
              <a:gd name="connsiteY7" fmla="*/ 182822 h 1411219"/>
              <a:gd name="connsiteX8" fmla="*/ 164224 w 545224"/>
              <a:gd name="connsiteY8" fmla="*/ 163115 h 1411219"/>
              <a:gd name="connsiteX9" fmla="*/ 131380 w 545224"/>
              <a:gd name="connsiteY9" fmla="*/ 202529 h 1411219"/>
              <a:gd name="connsiteX10" fmla="*/ 118242 w 545224"/>
              <a:gd name="connsiteY10" fmla="*/ 241943 h 1411219"/>
              <a:gd name="connsiteX11" fmla="*/ 111673 w 545224"/>
              <a:gd name="connsiteY11" fmla="*/ 261650 h 1411219"/>
              <a:gd name="connsiteX12" fmla="*/ 105104 w 545224"/>
              <a:gd name="connsiteY12" fmla="*/ 281357 h 1411219"/>
              <a:gd name="connsiteX13" fmla="*/ 91966 w 545224"/>
              <a:gd name="connsiteY13" fmla="*/ 340477 h 1411219"/>
              <a:gd name="connsiteX14" fmla="*/ 59121 w 545224"/>
              <a:gd name="connsiteY14" fmla="*/ 399598 h 1411219"/>
              <a:gd name="connsiteX15" fmla="*/ 52552 w 545224"/>
              <a:gd name="connsiteY15" fmla="*/ 445581 h 1411219"/>
              <a:gd name="connsiteX16" fmla="*/ 39414 w 545224"/>
              <a:gd name="connsiteY16" fmla="*/ 484995 h 1411219"/>
              <a:gd name="connsiteX17" fmla="*/ 45983 w 545224"/>
              <a:gd name="connsiteY17" fmla="*/ 557253 h 1411219"/>
              <a:gd name="connsiteX18" fmla="*/ 26276 w 545224"/>
              <a:gd name="connsiteY18" fmla="*/ 563822 h 1411219"/>
              <a:gd name="connsiteX19" fmla="*/ 32845 w 545224"/>
              <a:gd name="connsiteY19" fmla="*/ 596667 h 1411219"/>
              <a:gd name="connsiteX20" fmla="*/ 45983 w 545224"/>
              <a:gd name="connsiteY20" fmla="*/ 636081 h 1411219"/>
              <a:gd name="connsiteX21" fmla="*/ 52552 w 545224"/>
              <a:gd name="connsiteY21" fmla="*/ 668926 h 1411219"/>
              <a:gd name="connsiteX22" fmla="*/ 65690 w 545224"/>
              <a:gd name="connsiteY22" fmla="*/ 688633 h 1411219"/>
              <a:gd name="connsiteX23" fmla="*/ 72259 w 545224"/>
              <a:gd name="connsiteY23" fmla="*/ 708339 h 1411219"/>
              <a:gd name="connsiteX24" fmla="*/ 65690 w 545224"/>
              <a:gd name="connsiteY24" fmla="*/ 728046 h 1411219"/>
              <a:gd name="connsiteX25" fmla="*/ 39414 w 545224"/>
              <a:gd name="connsiteY25" fmla="*/ 760891 h 1411219"/>
              <a:gd name="connsiteX26" fmla="*/ 45983 w 545224"/>
              <a:gd name="connsiteY26" fmla="*/ 806874 h 1411219"/>
              <a:gd name="connsiteX27" fmla="*/ 52552 w 545224"/>
              <a:gd name="connsiteY27" fmla="*/ 826581 h 1411219"/>
              <a:gd name="connsiteX28" fmla="*/ 65690 w 545224"/>
              <a:gd name="connsiteY28" fmla="*/ 872564 h 1411219"/>
              <a:gd name="connsiteX29" fmla="*/ 59121 w 545224"/>
              <a:gd name="connsiteY29" fmla="*/ 892271 h 1411219"/>
              <a:gd name="connsiteX30" fmla="*/ 26276 w 545224"/>
              <a:gd name="connsiteY30" fmla="*/ 925115 h 1411219"/>
              <a:gd name="connsiteX31" fmla="*/ 0 w 545224"/>
              <a:gd name="connsiteY31" fmla="*/ 984236 h 1411219"/>
              <a:gd name="connsiteX32" fmla="*/ 13138 w 545224"/>
              <a:gd name="connsiteY32" fmla="*/ 1036788 h 1411219"/>
              <a:gd name="connsiteX33" fmla="*/ 32845 w 545224"/>
              <a:gd name="connsiteY33" fmla="*/ 1049926 h 1411219"/>
              <a:gd name="connsiteX34" fmla="*/ 59121 w 545224"/>
              <a:gd name="connsiteY34" fmla="*/ 1089339 h 1411219"/>
              <a:gd name="connsiteX35" fmla="*/ 72259 w 545224"/>
              <a:gd name="connsiteY35" fmla="*/ 1109046 h 1411219"/>
              <a:gd name="connsiteX36" fmla="*/ 111673 w 545224"/>
              <a:gd name="connsiteY36" fmla="*/ 1128753 h 1411219"/>
              <a:gd name="connsiteX37" fmla="*/ 118242 w 545224"/>
              <a:gd name="connsiteY37" fmla="*/ 1148460 h 1411219"/>
              <a:gd name="connsiteX38" fmla="*/ 157655 w 545224"/>
              <a:gd name="connsiteY38" fmla="*/ 1174736 h 1411219"/>
              <a:gd name="connsiteX39" fmla="*/ 190500 w 545224"/>
              <a:gd name="connsiteY39" fmla="*/ 1207581 h 1411219"/>
              <a:gd name="connsiteX40" fmla="*/ 223345 w 545224"/>
              <a:gd name="connsiteY40" fmla="*/ 1233857 h 1411219"/>
              <a:gd name="connsiteX41" fmla="*/ 236483 w 545224"/>
              <a:gd name="connsiteY41" fmla="*/ 1273271 h 1411219"/>
              <a:gd name="connsiteX42" fmla="*/ 243052 w 545224"/>
              <a:gd name="connsiteY42" fmla="*/ 1292977 h 1411219"/>
              <a:gd name="connsiteX43" fmla="*/ 262759 w 545224"/>
              <a:gd name="connsiteY43" fmla="*/ 1306115 h 1411219"/>
              <a:gd name="connsiteX44" fmla="*/ 275897 w 545224"/>
              <a:gd name="connsiteY44" fmla="*/ 1365236 h 1411219"/>
              <a:gd name="connsiteX45" fmla="*/ 282466 w 545224"/>
              <a:gd name="connsiteY45" fmla="*/ 1398081 h 1411219"/>
              <a:gd name="connsiteX46" fmla="*/ 302173 w 545224"/>
              <a:gd name="connsiteY46" fmla="*/ 1411219 h 1411219"/>
              <a:gd name="connsiteX47" fmla="*/ 328449 w 545224"/>
              <a:gd name="connsiteY47" fmla="*/ 1404650 h 1411219"/>
              <a:gd name="connsiteX48" fmla="*/ 348155 w 545224"/>
              <a:gd name="connsiteY48" fmla="*/ 1398081 h 1411219"/>
              <a:gd name="connsiteX49" fmla="*/ 341586 w 545224"/>
              <a:gd name="connsiteY49" fmla="*/ 1378374 h 1411219"/>
              <a:gd name="connsiteX50" fmla="*/ 348155 w 545224"/>
              <a:gd name="connsiteY50" fmla="*/ 1286408 h 1411219"/>
              <a:gd name="connsiteX51" fmla="*/ 374431 w 545224"/>
              <a:gd name="connsiteY51" fmla="*/ 1279839 h 1411219"/>
              <a:gd name="connsiteX52" fmla="*/ 394138 w 545224"/>
              <a:gd name="connsiteY52" fmla="*/ 1273271 h 1411219"/>
              <a:gd name="connsiteX53" fmla="*/ 499242 w 545224"/>
              <a:gd name="connsiteY53" fmla="*/ 1260133 h 1411219"/>
              <a:gd name="connsiteX54" fmla="*/ 525517 w 545224"/>
              <a:gd name="connsiteY54" fmla="*/ 1220719 h 1411219"/>
              <a:gd name="connsiteX55" fmla="*/ 538655 w 545224"/>
              <a:gd name="connsiteY55" fmla="*/ 1201012 h 1411219"/>
              <a:gd name="connsiteX56" fmla="*/ 545224 w 545224"/>
              <a:gd name="connsiteY56" fmla="*/ 1181305 h 1411219"/>
              <a:gd name="connsiteX57" fmla="*/ 532086 w 545224"/>
              <a:gd name="connsiteY57" fmla="*/ 1115615 h 1411219"/>
              <a:gd name="connsiteX58" fmla="*/ 518949 w 545224"/>
              <a:gd name="connsiteY58" fmla="*/ 1095908 h 1411219"/>
              <a:gd name="connsiteX59" fmla="*/ 479535 w 545224"/>
              <a:gd name="connsiteY59" fmla="*/ 1082771 h 1411219"/>
              <a:gd name="connsiteX60" fmla="*/ 459828 w 545224"/>
              <a:gd name="connsiteY60" fmla="*/ 1076202 h 1411219"/>
              <a:gd name="connsiteX61" fmla="*/ 440121 w 545224"/>
              <a:gd name="connsiteY61" fmla="*/ 1063064 h 1411219"/>
              <a:gd name="connsiteX62" fmla="*/ 400707 w 545224"/>
              <a:gd name="connsiteY62" fmla="*/ 1049926 h 1411219"/>
              <a:gd name="connsiteX63" fmla="*/ 367862 w 545224"/>
              <a:gd name="connsiteY63" fmla="*/ 1017081 h 1411219"/>
              <a:gd name="connsiteX64" fmla="*/ 348155 w 545224"/>
              <a:gd name="connsiteY64" fmla="*/ 977667 h 1411219"/>
              <a:gd name="connsiteX65" fmla="*/ 361293 w 545224"/>
              <a:gd name="connsiteY65" fmla="*/ 918546 h 1411219"/>
              <a:gd name="connsiteX66" fmla="*/ 374431 w 545224"/>
              <a:gd name="connsiteY66" fmla="*/ 898839 h 1411219"/>
              <a:gd name="connsiteX67" fmla="*/ 374431 w 545224"/>
              <a:gd name="connsiteY67" fmla="*/ 793736 h 1411219"/>
              <a:gd name="connsiteX68" fmla="*/ 367862 w 545224"/>
              <a:gd name="connsiteY68" fmla="*/ 767460 h 1411219"/>
              <a:gd name="connsiteX69" fmla="*/ 354724 w 545224"/>
              <a:gd name="connsiteY69" fmla="*/ 747753 h 1411219"/>
              <a:gd name="connsiteX70" fmla="*/ 354724 w 545224"/>
              <a:gd name="connsiteY70" fmla="*/ 616374 h 1411219"/>
              <a:gd name="connsiteX71" fmla="*/ 367862 w 545224"/>
              <a:gd name="connsiteY71" fmla="*/ 596667 h 1411219"/>
              <a:gd name="connsiteX72" fmla="*/ 374431 w 545224"/>
              <a:gd name="connsiteY72" fmla="*/ 576960 h 1411219"/>
              <a:gd name="connsiteX73" fmla="*/ 400707 w 545224"/>
              <a:gd name="connsiteY73" fmla="*/ 537546 h 1411219"/>
              <a:gd name="connsiteX74" fmla="*/ 407276 w 545224"/>
              <a:gd name="connsiteY74" fmla="*/ 432443 h 1411219"/>
              <a:gd name="connsiteX75" fmla="*/ 413845 w 545224"/>
              <a:gd name="connsiteY75" fmla="*/ 406167 h 1411219"/>
              <a:gd name="connsiteX76" fmla="*/ 400707 w 545224"/>
              <a:gd name="connsiteY76" fmla="*/ 301064 h 1411219"/>
              <a:gd name="connsiteX77" fmla="*/ 394138 w 545224"/>
              <a:gd name="connsiteY77" fmla="*/ 255081 h 1411219"/>
              <a:gd name="connsiteX78" fmla="*/ 381000 w 545224"/>
              <a:gd name="connsiteY78" fmla="*/ 215667 h 1411219"/>
              <a:gd name="connsiteX79" fmla="*/ 374431 w 545224"/>
              <a:gd name="connsiteY79" fmla="*/ 189391 h 1411219"/>
              <a:gd name="connsiteX80" fmla="*/ 361293 w 545224"/>
              <a:gd name="connsiteY80" fmla="*/ 149977 h 1411219"/>
              <a:gd name="connsiteX81" fmla="*/ 354724 w 545224"/>
              <a:gd name="connsiteY81" fmla="*/ 130271 h 1411219"/>
              <a:gd name="connsiteX82" fmla="*/ 335017 w 545224"/>
              <a:gd name="connsiteY82" fmla="*/ 5460 h 14112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545224" h="1411219">
                <a:moveTo>
                  <a:pt x="335017" y="5460"/>
                </a:moveTo>
                <a:cubicBezTo>
                  <a:pt x="326258" y="-12057"/>
                  <a:pt x="312387" y="17506"/>
                  <a:pt x="302173" y="25167"/>
                </a:cubicBezTo>
                <a:cubicBezTo>
                  <a:pt x="259124" y="57454"/>
                  <a:pt x="302712" y="31197"/>
                  <a:pt x="269328" y="64581"/>
                </a:cubicBezTo>
                <a:cubicBezTo>
                  <a:pt x="263745" y="70164"/>
                  <a:pt x="256190" y="73340"/>
                  <a:pt x="249621" y="77719"/>
                </a:cubicBezTo>
                <a:cubicBezTo>
                  <a:pt x="247431" y="84288"/>
                  <a:pt x="246415" y="91373"/>
                  <a:pt x="243052" y="97426"/>
                </a:cubicBezTo>
                <a:cubicBezTo>
                  <a:pt x="235384" y="111229"/>
                  <a:pt x="216776" y="136839"/>
                  <a:pt x="216776" y="136839"/>
                </a:cubicBezTo>
                <a:cubicBezTo>
                  <a:pt x="214586" y="143408"/>
                  <a:pt x="212109" y="149888"/>
                  <a:pt x="210207" y="156546"/>
                </a:cubicBezTo>
                <a:cubicBezTo>
                  <a:pt x="207727" y="165227"/>
                  <a:pt x="210861" y="177405"/>
                  <a:pt x="203638" y="182822"/>
                </a:cubicBezTo>
                <a:cubicBezTo>
                  <a:pt x="197239" y="187621"/>
                  <a:pt x="165980" y="164285"/>
                  <a:pt x="164224" y="163115"/>
                </a:cubicBezTo>
                <a:cubicBezTo>
                  <a:pt x="151846" y="175493"/>
                  <a:pt x="138697" y="186065"/>
                  <a:pt x="131380" y="202529"/>
                </a:cubicBezTo>
                <a:cubicBezTo>
                  <a:pt x="125756" y="215184"/>
                  <a:pt x="122621" y="228805"/>
                  <a:pt x="118242" y="241943"/>
                </a:cubicBezTo>
                <a:lnTo>
                  <a:pt x="111673" y="261650"/>
                </a:lnTo>
                <a:cubicBezTo>
                  <a:pt x="109483" y="268219"/>
                  <a:pt x="106242" y="274527"/>
                  <a:pt x="105104" y="281357"/>
                </a:cubicBezTo>
                <a:cubicBezTo>
                  <a:pt x="103321" y="292052"/>
                  <a:pt x="99667" y="326615"/>
                  <a:pt x="91966" y="340477"/>
                </a:cubicBezTo>
                <a:cubicBezTo>
                  <a:pt x="54321" y="408237"/>
                  <a:pt x="73985" y="355007"/>
                  <a:pt x="59121" y="399598"/>
                </a:cubicBezTo>
                <a:cubicBezTo>
                  <a:pt x="56931" y="414926"/>
                  <a:pt x="56034" y="430494"/>
                  <a:pt x="52552" y="445581"/>
                </a:cubicBezTo>
                <a:cubicBezTo>
                  <a:pt x="49438" y="459075"/>
                  <a:pt x="39414" y="484995"/>
                  <a:pt x="39414" y="484995"/>
                </a:cubicBezTo>
                <a:cubicBezTo>
                  <a:pt x="47126" y="508129"/>
                  <a:pt x="62490" y="532493"/>
                  <a:pt x="45983" y="557253"/>
                </a:cubicBezTo>
                <a:cubicBezTo>
                  <a:pt x="42142" y="563014"/>
                  <a:pt x="32845" y="561632"/>
                  <a:pt x="26276" y="563822"/>
                </a:cubicBezTo>
                <a:cubicBezTo>
                  <a:pt x="28466" y="574770"/>
                  <a:pt x="29907" y="585895"/>
                  <a:pt x="32845" y="596667"/>
                </a:cubicBezTo>
                <a:cubicBezTo>
                  <a:pt x="36489" y="610028"/>
                  <a:pt x="43267" y="622501"/>
                  <a:pt x="45983" y="636081"/>
                </a:cubicBezTo>
                <a:cubicBezTo>
                  <a:pt x="48173" y="647029"/>
                  <a:pt x="48632" y="658472"/>
                  <a:pt x="52552" y="668926"/>
                </a:cubicBezTo>
                <a:cubicBezTo>
                  <a:pt x="55324" y="676318"/>
                  <a:pt x="62159" y="681572"/>
                  <a:pt x="65690" y="688633"/>
                </a:cubicBezTo>
                <a:cubicBezTo>
                  <a:pt x="68787" y="694826"/>
                  <a:pt x="70069" y="701770"/>
                  <a:pt x="72259" y="708339"/>
                </a:cubicBezTo>
                <a:cubicBezTo>
                  <a:pt x="70069" y="714908"/>
                  <a:pt x="70016" y="722639"/>
                  <a:pt x="65690" y="728046"/>
                </a:cubicBezTo>
                <a:cubicBezTo>
                  <a:pt x="31732" y="770493"/>
                  <a:pt x="55925" y="711357"/>
                  <a:pt x="39414" y="760891"/>
                </a:cubicBezTo>
                <a:cubicBezTo>
                  <a:pt x="41604" y="776219"/>
                  <a:pt x="42946" y="791691"/>
                  <a:pt x="45983" y="806874"/>
                </a:cubicBezTo>
                <a:cubicBezTo>
                  <a:pt x="47341" y="813664"/>
                  <a:pt x="50650" y="819923"/>
                  <a:pt x="52552" y="826581"/>
                </a:cubicBezTo>
                <a:cubicBezTo>
                  <a:pt x="69049" y="884320"/>
                  <a:pt x="49940" y="825313"/>
                  <a:pt x="65690" y="872564"/>
                </a:cubicBezTo>
                <a:cubicBezTo>
                  <a:pt x="63500" y="879133"/>
                  <a:pt x="63447" y="886864"/>
                  <a:pt x="59121" y="892271"/>
                </a:cubicBezTo>
                <a:cubicBezTo>
                  <a:pt x="30654" y="927853"/>
                  <a:pt x="45984" y="880773"/>
                  <a:pt x="26276" y="925115"/>
                </a:cubicBezTo>
                <a:cubicBezTo>
                  <a:pt x="-4993" y="995471"/>
                  <a:pt x="29733" y="939637"/>
                  <a:pt x="0" y="984236"/>
                </a:cubicBezTo>
                <a:cubicBezTo>
                  <a:pt x="327" y="985872"/>
                  <a:pt x="7751" y="1030055"/>
                  <a:pt x="13138" y="1036788"/>
                </a:cubicBezTo>
                <a:cubicBezTo>
                  <a:pt x="18070" y="1042953"/>
                  <a:pt x="26276" y="1045547"/>
                  <a:pt x="32845" y="1049926"/>
                </a:cubicBezTo>
                <a:lnTo>
                  <a:pt x="59121" y="1089339"/>
                </a:lnTo>
                <a:cubicBezTo>
                  <a:pt x="63500" y="1095908"/>
                  <a:pt x="64769" y="1106549"/>
                  <a:pt x="72259" y="1109046"/>
                </a:cubicBezTo>
                <a:cubicBezTo>
                  <a:pt x="99456" y="1118112"/>
                  <a:pt x="86205" y="1111774"/>
                  <a:pt x="111673" y="1128753"/>
                </a:cubicBezTo>
                <a:cubicBezTo>
                  <a:pt x="113863" y="1135322"/>
                  <a:pt x="113346" y="1143564"/>
                  <a:pt x="118242" y="1148460"/>
                </a:cubicBezTo>
                <a:cubicBezTo>
                  <a:pt x="129407" y="1159625"/>
                  <a:pt x="157655" y="1174736"/>
                  <a:pt x="157655" y="1174736"/>
                </a:cubicBezTo>
                <a:cubicBezTo>
                  <a:pt x="192690" y="1227288"/>
                  <a:pt x="146707" y="1163788"/>
                  <a:pt x="190500" y="1207581"/>
                </a:cubicBezTo>
                <a:cubicBezTo>
                  <a:pt x="220213" y="1237294"/>
                  <a:pt x="184980" y="1221069"/>
                  <a:pt x="223345" y="1233857"/>
                </a:cubicBezTo>
                <a:lnTo>
                  <a:pt x="236483" y="1273271"/>
                </a:lnTo>
                <a:cubicBezTo>
                  <a:pt x="238673" y="1279840"/>
                  <a:pt x="237291" y="1289136"/>
                  <a:pt x="243052" y="1292977"/>
                </a:cubicBezTo>
                <a:lnTo>
                  <a:pt x="262759" y="1306115"/>
                </a:lnTo>
                <a:cubicBezTo>
                  <a:pt x="274341" y="1340862"/>
                  <a:pt x="266648" y="1314367"/>
                  <a:pt x="275897" y="1365236"/>
                </a:cubicBezTo>
                <a:cubicBezTo>
                  <a:pt x="277894" y="1376221"/>
                  <a:pt x="276927" y="1388387"/>
                  <a:pt x="282466" y="1398081"/>
                </a:cubicBezTo>
                <a:cubicBezTo>
                  <a:pt x="286383" y="1404936"/>
                  <a:pt x="295604" y="1406840"/>
                  <a:pt x="302173" y="1411219"/>
                </a:cubicBezTo>
                <a:cubicBezTo>
                  <a:pt x="310932" y="1409029"/>
                  <a:pt x="319768" y="1407130"/>
                  <a:pt x="328449" y="1404650"/>
                </a:cubicBezTo>
                <a:cubicBezTo>
                  <a:pt x="335107" y="1402748"/>
                  <a:pt x="345059" y="1404274"/>
                  <a:pt x="348155" y="1398081"/>
                </a:cubicBezTo>
                <a:cubicBezTo>
                  <a:pt x="351251" y="1391888"/>
                  <a:pt x="343776" y="1384943"/>
                  <a:pt x="341586" y="1378374"/>
                </a:cubicBezTo>
                <a:cubicBezTo>
                  <a:pt x="343776" y="1347719"/>
                  <a:pt x="338436" y="1315564"/>
                  <a:pt x="348155" y="1286408"/>
                </a:cubicBezTo>
                <a:cubicBezTo>
                  <a:pt x="351010" y="1277843"/>
                  <a:pt x="365750" y="1282319"/>
                  <a:pt x="374431" y="1279839"/>
                </a:cubicBezTo>
                <a:cubicBezTo>
                  <a:pt x="381089" y="1277937"/>
                  <a:pt x="387480" y="1275173"/>
                  <a:pt x="394138" y="1273271"/>
                </a:cubicBezTo>
                <a:cubicBezTo>
                  <a:pt x="436847" y="1261069"/>
                  <a:pt x="438129" y="1265226"/>
                  <a:pt x="499242" y="1260133"/>
                </a:cubicBezTo>
                <a:lnTo>
                  <a:pt x="525517" y="1220719"/>
                </a:lnTo>
                <a:cubicBezTo>
                  <a:pt x="529896" y="1214150"/>
                  <a:pt x="536158" y="1208502"/>
                  <a:pt x="538655" y="1201012"/>
                </a:cubicBezTo>
                <a:lnTo>
                  <a:pt x="545224" y="1181305"/>
                </a:lnTo>
                <a:cubicBezTo>
                  <a:pt x="542803" y="1164356"/>
                  <a:pt x="541258" y="1133961"/>
                  <a:pt x="532086" y="1115615"/>
                </a:cubicBezTo>
                <a:cubicBezTo>
                  <a:pt x="528555" y="1108554"/>
                  <a:pt x="525644" y="1100092"/>
                  <a:pt x="518949" y="1095908"/>
                </a:cubicBezTo>
                <a:cubicBezTo>
                  <a:pt x="507205" y="1088568"/>
                  <a:pt x="492673" y="1087150"/>
                  <a:pt x="479535" y="1082771"/>
                </a:cubicBezTo>
                <a:cubicBezTo>
                  <a:pt x="472966" y="1080581"/>
                  <a:pt x="465589" y="1080043"/>
                  <a:pt x="459828" y="1076202"/>
                </a:cubicBezTo>
                <a:cubicBezTo>
                  <a:pt x="453259" y="1071823"/>
                  <a:pt x="447336" y="1066270"/>
                  <a:pt x="440121" y="1063064"/>
                </a:cubicBezTo>
                <a:cubicBezTo>
                  <a:pt x="427466" y="1057440"/>
                  <a:pt x="400707" y="1049926"/>
                  <a:pt x="400707" y="1049926"/>
                </a:cubicBezTo>
                <a:cubicBezTo>
                  <a:pt x="365672" y="997374"/>
                  <a:pt x="411655" y="1060874"/>
                  <a:pt x="367862" y="1017081"/>
                </a:cubicBezTo>
                <a:cubicBezTo>
                  <a:pt x="355128" y="1004347"/>
                  <a:pt x="353498" y="993695"/>
                  <a:pt x="348155" y="977667"/>
                </a:cubicBezTo>
                <a:cubicBezTo>
                  <a:pt x="350678" y="962529"/>
                  <a:pt x="353207" y="934717"/>
                  <a:pt x="361293" y="918546"/>
                </a:cubicBezTo>
                <a:cubicBezTo>
                  <a:pt x="364824" y="911485"/>
                  <a:pt x="370052" y="905408"/>
                  <a:pt x="374431" y="898839"/>
                </a:cubicBezTo>
                <a:cubicBezTo>
                  <a:pt x="384764" y="847178"/>
                  <a:pt x="384133" y="866502"/>
                  <a:pt x="374431" y="793736"/>
                </a:cubicBezTo>
                <a:cubicBezTo>
                  <a:pt x="373238" y="784787"/>
                  <a:pt x="371418" y="775758"/>
                  <a:pt x="367862" y="767460"/>
                </a:cubicBezTo>
                <a:cubicBezTo>
                  <a:pt x="364752" y="760203"/>
                  <a:pt x="359103" y="754322"/>
                  <a:pt x="354724" y="747753"/>
                </a:cubicBezTo>
                <a:cubicBezTo>
                  <a:pt x="345430" y="691987"/>
                  <a:pt x="341836" y="689405"/>
                  <a:pt x="354724" y="616374"/>
                </a:cubicBezTo>
                <a:cubicBezTo>
                  <a:pt x="356096" y="608599"/>
                  <a:pt x="364331" y="603728"/>
                  <a:pt x="367862" y="596667"/>
                </a:cubicBezTo>
                <a:cubicBezTo>
                  <a:pt x="370959" y="590474"/>
                  <a:pt x="371068" y="583013"/>
                  <a:pt x="374431" y="576960"/>
                </a:cubicBezTo>
                <a:cubicBezTo>
                  <a:pt x="382099" y="563157"/>
                  <a:pt x="400707" y="537546"/>
                  <a:pt x="400707" y="537546"/>
                </a:cubicBezTo>
                <a:cubicBezTo>
                  <a:pt x="402897" y="502512"/>
                  <a:pt x="403783" y="467371"/>
                  <a:pt x="407276" y="432443"/>
                </a:cubicBezTo>
                <a:cubicBezTo>
                  <a:pt x="408174" y="423460"/>
                  <a:pt x="413845" y="415195"/>
                  <a:pt x="413845" y="406167"/>
                </a:cubicBezTo>
                <a:cubicBezTo>
                  <a:pt x="413845" y="335167"/>
                  <a:pt x="414582" y="342689"/>
                  <a:pt x="400707" y="301064"/>
                </a:cubicBezTo>
                <a:cubicBezTo>
                  <a:pt x="398517" y="285736"/>
                  <a:pt x="397620" y="270168"/>
                  <a:pt x="394138" y="255081"/>
                </a:cubicBezTo>
                <a:cubicBezTo>
                  <a:pt x="391024" y="241587"/>
                  <a:pt x="384359" y="229102"/>
                  <a:pt x="381000" y="215667"/>
                </a:cubicBezTo>
                <a:cubicBezTo>
                  <a:pt x="378810" y="206908"/>
                  <a:pt x="377025" y="198038"/>
                  <a:pt x="374431" y="189391"/>
                </a:cubicBezTo>
                <a:cubicBezTo>
                  <a:pt x="370452" y="176126"/>
                  <a:pt x="365672" y="163115"/>
                  <a:pt x="361293" y="149977"/>
                </a:cubicBezTo>
                <a:lnTo>
                  <a:pt x="354724" y="130271"/>
                </a:lnTo>
                <a:cubicBezTo>
                  <a:pt x="340866" y="47123"/>
                  <a:pt x="343776" y="22977"/>
                  <a:pt x="335017" y="546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 b="1"/>
          </a:p>
        </xdr:txBody>
      </xdr:sp>
      <xdr:sp macro="" textlink="">
        <xdr:nvSpPr>
          <xdr:cNvPr id="145" name="ShpANC">
            <a:extLst>
              <a:ext uri="{FF2B5EF4-FFF2-40B4-BE49-F238E27FC236}">
                <a16:creationId xmlns:a16="http://schemas.microsoft.com/office/drawing/2014/main" id="{D585DFE4-71B9-46B3-AC82-326C1D2E8183}"/>
              </a:ext>
            </a:extLst>
          </xdr:cNvPr>
          <xdr:cNvSpPr/>
        </xdr:nvSpPr>
        <xdr:spPr>
          <a:xfrm>
            <a:off x="6220552" y="3289022"/>
            <a:ext cx="666890" cy="927434"/>
          </a:xfrm>
          <a:custGeom>
            <a:avLst/>
            <a:gdLst>
              <a:gd name="connsiteX0" fmla="*/ 666750 w 666890"/>
              <a:gd name="connsiteY0" fmla="*/ 401053 h 927434"/>
              <a:gd name="connsiteX1" fmla="*/ 646698 w 666890"/>
              <a:gd name="connsiteY1" fmla="*/ 375987 h 927434"/>
              <a:gd name="connsiteX2" fmla="*/ 631658 w 666890"/>
              <a:gd name="connsiteY2" fmla="*/ 370974 h 927434"/>
              <a:gd name="connsiteX3" fmla="*/ 616619 w 666890"/>
              <a:gd name="connsiteY3" fmla="*/ 360948 h 927434"/>
              <a:gd name="connsiteX4" fmla="*/ 606592 w 666890"/>
              <a:gd name="connsiteY4" fmla="*/ 350921 h 927434"/>
              <a:gd name="connsiteX5" fmla="*/ 581526 w 666890"/>
              <a:gd name="connsiteY5" fmla="*/ 345908 h 927434"/>
              <a:gd name="connsiteX6" fmla="*/ 546434 w 666890"/>
              <a:gd name="connsiteY6" fmla="*/ 335882 h 927434"/>
              <a:gd name="connsiteX7" fmla="*/ 531395 w 666890"/>
              <a:gd name="connsiteY7" fmla="*/ 325855 h 927434"/>
              <a:gd name="connsiteX8" fmla="*/ 521369 w 666890"/>
              <a:gd name="connsiteY8" fmla="*/ 295776 h 927434"/>
              <a:gd name="connsiteX9" fmla="*/ 511342 w 666890"/>
              <a:gd name="connsiteY9" fmla="*/ 265698 h 927434"/>
              <a:gd name="connsiteX10" fmla="*/ 506329 w 666890"/>
              <a:gd name="connsiteY10" fmla="*/ 250658 h 927434"/>
              <a:gd name="connsiteX11" fmla="*/ 496303 w 666890"/>
              <a:gd name="connsiteY11" fmla="*/ 235619 h 927434"/>
              <a:gd name="connsiteX12" fmla="*/ 491290 w 666890"/>
              <a:gd name="connsiteY12" fmla="*/ 220579 h 927434"/>
              <a:gd name="connsiteX13" fmla="*/ 481263 w 666890"/>
              <a:gd name="connsiteY13" fmla="*/ 210553 h 927434"/>
              <a:gd name="connsiteX14" fmla="*/ 471237 w 666890"/>
              <a:gd name="connsiteY14" fmla="*/ 180474 h 927434"/>
              <a:gd name="connsiteX15" fmla="*/ 466224 w 666890"/>
              <a:gd name="connsiteY15" fmla="*/ 165434 h 927434"/>
              <a:gd name="connsiteX16" fmla="*/ 446171 w 666890"/>
              <a:gd name="connsiteY16" fmla="*/ 140369 h 927434"/>
              <a:gd name="connsiteX17" fmla="*/ 426119 w 666890"/>
              <a:gd name="connsiteY17" fmla="*/ 120316 h 927434"/>
              <a:gd name="connsiteX18" fmla="*/ 421105 w 666890"/>
              <a:gd name="connsiteY18" fmla="*/ 105276 h 927434"/>
              <a:gd name="connsiteX19" fmla="*/ 406066 w 666890"/>
              <a:gd name="connsiteY19" fmla="*/ 90237 h 927434"/>
              <a:gd name="connsiteX20" fmla="*/ 396040 w 666890"/>
              <a:gd name="connsiteY20" fmla="*/ 75198 h 927434"/>
              <a:gd name="connsiteX21" fmla="*/ 370974 w 666890"/>
              <a:gd name="connsiteY21" fmla="*/ 55145 h 927434"/>
              <a:gd name="connsiteX22" fmla="*/ 355934 w 666890"/>
              <a:gd name="connsiteY22" fmla="*/ 5013 h 927434"/>
              <a:gd name="connsiteX23" fmla="*/ 340895 w 666890"/>
              <a:gd name="connsiteY23" fmla="*/ 0 h 927434"/>
              <a:gd name="connsiteX24" fmla="*/ 310816 w 666890"/>
              <a:gd name="connsiteY24" fmla="*/ 10026 h 927434"/>
              <a:gd name="connsiteX25" fmla="*/ 295776 w 666890"/>
              <a:gd name="connsiteY25" fmla="*/ 15040 h 927434"/>
              <a:gd name="connsiteX26" fmla="*/ 285750 w 666890"/>
              <a:gd name="connsiteY26" fmla="*/ 5013 h 927434"/>
              <a:gd name="connsiteX27" fmla="*/ 250658 w 666890"/>
              <a:gd name="connsiteY27" fmla="*/ 40105 h 927434"/>
              <a:gd name="connsiteX28" fmla="*/ 240632 w 666890"/>
              <a:gd name="connsiteY28" fmla="*/ 50132 h 927434"/>
              <a:gd name="connsiteX29" fmla="*/ 205540 w 666890"/>
              <a:gd name="connsiteY29" fmla="*/ 85224 h 927434"/>
              <a:gd name="connsiteX30" fmla="*/ 195513 w 666890"/>
              <a:gd name="connsiteY30" fmla="*/ 95250 h 927434"/>
              <a:gd name="connsiteX31" fmla="*/ 175461 w 666890"/>
              <a:gd name="connsiteY31" fmla="*/ 125329 h 927434"/>
              <a:gd name="connsiteX32" fmla="*/ 160421 w 666890"/>
              <a:gd name="connsiteY32" fmla="*/ 135355 h 927434"/>
              <a:gd name="connsiteX33" fmla="*/ 145382 w 666890"/>
              <a:gd name="connsiteY33" fmla="*/ 185487 h 927434"/>
              <a:gd name="connsiteX34" fmla="*/ 130342 w 666890"/>
              <a:gd name="connsiteY34" fmla="*/ 210553 h 927434"/>
              <a:gd name="connsiteX35" fmla="*/ 105276 w 666890"/>
              <a:gd name="connsiteY35" fmla="*/ 215566 h 927434"/>
              <a:gd name="connsiteX36" fmla="*/ 75198 w 666890"/>
              <a:gd name="connsiteY36" fmla="*/ 230605 h 927434"/>
              <a:gd name="connsiteX37" fmla="*/ 50132 w 666890"/>
              <a:gd name="connsiteY37" fmla="*/ 255671 h 927434"/>
              <a:gd name="connsiteX38" fmla="*/ 30079 w 666890"/>
              <a:gd name="connsiteY38" fmla="*/ 280737 h 927434"/>
              <a:gd name="connsiteX39" fmla="*/ 10026 w 666890"/>
              <a:gd name="connsiteY39" fmla="*/ 320842 h 927434"/>
              <a:gd name="connsiteX40" fmla="*/ 5013 w 666890"/>
              <a:gd name="connsiteY40" fmla="*/ 365961 h 927434"/>
              <a:gd name="connsiteX41" fmla="*/ 15040 w 666890"/>
              <a:gd name="connsiteY41" fmla="*/ 375987 h 927434"/>
              <a:gd name="connsiteX42" fmla="*/ 25066 w 666890"/>
              <a:gd name="connsiteY42" fmla="*/ 391026 h 927434"/>
              <a:gd name="connsiteX43" fmla="*/ 45119 w 666890"/>
              <a:gd name="connsiteY43" fmla="*/ 411079 h 927434"/>
              <a:gd name="connsiteX44" fmla="*/ 70184 w 666890"/>
              <a:gd name="connsiteY44" fmla="*/ 451184 h 927434"/>
              <a:gd name="connsiteX45" fmla="*/ 75198 w 666890"/>
              <a:gd name="connsiteY45" fmla="*/ 466224 h 927434"/>
              <a:gd name="connsiteX46" fmla="*/ 85224 w 666890"/>
              <a:gd name="connsiteY46" fmla="*/ 481263 h 927434"/>
              <a:gd name="connsiteX47" fmla="*/ 90237 w 666890"/>
              <a:gd name="connsiteY47" fmla="*/ 516355 h 927434"/>
              <a:gd name="connsiteX48" fmla="*/ 100263 w 666890"/>
              <a:gd name="connsiteY48" fmla="*/ 551448 h 927434"/>
              <a:gd name="connsiteX49" fmla="*/ 110290 w 666890"/>
              <a:gd name="connsiteY49" fmla="*/ 566487 h 927434"/>
              <a:gd name="connsiteX50" fmla="*/ 135355 w 666890"/>
              <a:gd name="connsiteY50" fmla="*/ 591553 h 927434"/>
              <a:gd name="connsiteX51" fmla="*/ 150395 w 666890"/>
              <a:gd name="connsiteY51" fmla="*/ 616619 h 927434"/>
              <a:gd name="connsiteX52" fmla="*/ 155408 w 666890"/>
              <a:gd name="connsiteY52" fmla="*/ 631658 h 927434"/>
              <a:gd name="connsiteX53" fmla="*/ 160421 w 666890"/>
              <a:gd name="connsiteY53" fmla="*/ 701842 h 927434"/>
              <a:gd name="connsiteX54" fmla="*/ 175461 w 666890"/>
              <a:gd name="connsiteY54" fmla="*/ 726908 h 927434"/>
              <a:gd name="connsiteX55" fmla="*/ 195513 w 666890"/>
              <a:gd name="connsiteY55" fmla="*/ 756987 h 927434"/>
              <a:gd name="connsiteX56" fmla="*/ 215566 w 666890"/>
              <a:gd name="connsiteY56" fmla="*/ 802105 h 927434"/>
              <a:gd name="connsiteX57" fmla="*/ 235619 w 666890"/>
              <a:gd name="connsiteY57" fmla="*/ 827171 h 927434"/>
              <a:gd name="connsiteX58" fmla="*/ 240632 w 666890"/>
              <a:gd name="connsiteY58" fmla="*/ 842211 h 927434"/>
              <a:gd name="connsiteX59" fmla="*/ 275724 w 666890"/>
              <a:gd name="connsiteY59" fmla="*/ 877303 h 927434"/>
              <a:gd name="connsiteX60" fmla="*/ 280737 w 666890"/>
              <a:gd name="connsiteY60" fmla="*/ 857250 h 927434"/>
              <a:gd name="connsiteX61" fmla="*/ 295776 w 666890"/>
              <a:gd name="connsiteY61" fmla="*/ 852237 h 927434"/>
              <a:gd name="connsiteX62" fmla="*/ 300790 w 666890"/>
              <a:gd name="connsiteY62" fmla="*/ 837198 h 927434"/>
              <a:gd name="connsiteX63" fmla="*/ 305803 w 666890"/>
              <a:gd name="connsiteY63" fmla="*/ 802105 h 927434"/>
              <a:gd name="connsiteX64" fmla="*/ 350921 w 666890"/>
              <a:gd name="connsiteY64" fmla="*/ 822158 h 927434"/>
              <a:gd name="connsiteX65" fmla="*/ 345908 w 666890"/>
              <a:gd name="connsiteY65" fmla="*/ 842211 h 927434"/>
              <a:gd name="connsiteX66" fmla="*/ 381000 w 666890"/>
              <a:gd name="connsiteY66" fmla="*/ 857250 h 927434"/>
              <a:gd name="connsiteX67" fmla="*/ 391026 w 666890"/>
              <a:gd name="connsiteY67" fmla="*/ 872290 h 927434"/>
              <a:gd name="connsiteX68" fmla="*/ 401053 w 666890"/>
              <a:gd name="connsiteY68" fmla="*/ 927434 h 927434"/>
              <a:gd name="connsiteX69" fmla="*/ 426119 w 666890"/>
              <a:gd name="connsiteY69" fmla="*/ 922421 h 927434"/>
              <a:gd name="connsiteX70" fmla="*/ 436145 w 666890"/>
              <a:gd name="connsiteY70" fmla="*/ 907382 h 927434"/>
              <a:gd name="connsiteX71" fmla="*/ 446171 w 666890"/>
              <a:gd name="connsiteY71" fmla="*/ 897355 h 927434"/>
              <a:gd name="connsiteX72" fmla="*/ 476250 w 666890"/>
              <a:gd name="connsiteY72" fmla="*/ 877303 h 927434"/>
              <a:gd name="connsiteX73" fmla="*/ 486276 w 666890"/>
              <a:gd name="connsiteY73" fmla="*/ 862263 h 927434"/>
              <a:gd name="connsiteX74" fmla="*/ 511342 w 666890"/>
              <a:gd name="connsiteY74" fmla="*/ 842211 h 927434"/>
              <a:gd name="connsiteX75" fmla="*/ 536408 w 666890"/>
              <a:gd name="connsiteY75" fmla="*/ 802105 h 927434"/>
              <a:gd name="connsiteX76" fmla="*/ 566487 w 666890"/>
              <a:gd name="connsiteY76" fmla="*/ 792079 h 927434"/>
              <a:gd name="connsiteX77" fmla="*/ 581526 w 666890"/>
              <a:gd name="connsiteY77" fmla="*/ 787066 h 927434"/>
              <a:gd name="connsiteX78" fmla="*/ 606592 w 666890"/>
              <a:gd name="connsiteY78" fmla="*/ 751974 h 927434"/>
              <a:gd name="connsiteX79" fmla="*/ 601579 w 666890"/>
              <a:gd name="connsiteY79" fmla="*/ 711869 h 927434"/>
              <a:gd name="connsiteX80" fmla="*/ 576513 w 666890"/>
              <a:gd name="connsiteY80" fmla="*/ 691816 h 927434"/>
              <a:gd name="connsiteX81" fmla="*/ 566487 w 666890"/>
              <a:gd name="connsiteY81" fmla="*/ 646698 h 927434"/>
              <a:gd name="connsiteX82" fmla="*/ 561474 w 666890"/>
              <a:gd name="connsiteY82" fmla="*/ 631658 h 927434"/>
              <a:gd name="connsiteX83" fmla="*/ 546434 w 666890"/>
              <a:gd name="connsiteY83" fmla="*/ 621632 h 927434"/>
              <a:gd name="connsiteX84" fmla="*/ 541421 w 666890"/>
              <a:gd name="connsiteY84" fmla="*/ 606592 h 927434"/>
              <a:gd name="connsiteX85" fmla="*/ 546434 w 666890"/>
              <a:gd name="connsiteY85" fmla="*/ 581526 h 927434"/>
              <a:gd name="connsiteX86" fmla="*/ 571500 w 666890"/>
              <a:gd name="connsiteY86" fmla="*/ 566487 h 927434"/>
              <a:gd name="connsiteX87" fmla="*/ 586540 w 666890"/>
              <a:gd name="connsiteY87" fmla="*/ 556461 h 927434"/>
              <a:gd name="connsiteX88" fmla="*/ 596566 w 666890"/>
              <a:gd name="connsiteY88" fmla="*/ 496303 h 927434"/>
              <a:gd name="connsiteX89" fmla="*/ 626645 w 666890"/>
              <a:gd name="connsiteY89" fmla="*/ 436145 h 927434"/>
              <a:gd name="connsiteX90" fmla="*/ 636671 w 666890"/>
              <a:gd name="connsiteY90" fmla="*/ 421105 h 927434"/>
              <a:gd name="connsiteX91" fmla="*/ 666750 w 666890"/>
              <a:gd name="connsiteY91" fmla="*/ 401053 h 927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</a:cxnLst>
            <a:rect l="l" t="t" r="r" b="b"/>
            <a:pathLst>
              <a:path w="666890" h="927434">
                <a:moveTo>
                  <a:pt x="666750" y="401053"/>
                </a:moveTo>
                <a:cubicBezTo>
                  <a:pt x="668421" y="393533"/>
                  <a:pt x="654822" y="382950"/>
                  <a:pt x="646698" y="375987"/>
                </a:cubicBezTo>
                <a:cubicBezTo>
                  <a:pt x="642686" y="372548"/>
                  <a:pt x="636385" y="373337"/>
                  <a:pt x="631658" y="370974"/>
                </a:cubicBezTo>
                <a:cubicBezTo>
                  <a:pt x="626269" y="368280"/>
                  <a:pt x="621324" y="364712"/>
                  <a:pt x="616619" y="360948"/>
                </a:cubicBezTo>
                <a:cubicBezTo>
                  <a:pt x="612928" y="357995"/>
                  <a:pt x="610937" y="352783"/>
                  <a:pt x="606592" y="350921"/>
                </a:cubicBezTo>
                <a:cubicBezTo>
                  <a:pt x="598760" y="347564"/>
                  <a:pt x="589844" y="347756"/>
                  <a:pt x="581526" y="345908"/>
                </a:cubicBezTo>
                <a:cubicBezTo>
                  <a:pt x="562644" y="341712"/>
                  <a:pt x="563181" y="341464"/>
                  <a:pt x="546434" y="335882"/>
                </a:cubicBezTo>
                <a:cubicBezTo>
                  <a:pt x="541421" y="332540"/>
                  <a:pt x="534588" y="330964"/>
                  <a:pt x="531395" y="325855"/>
                </a:cubicBezTo>
                <a:cubicBezTo>
                  <a:pt x="525794" y="316893"/>
                  <a:pt x="524711" y="305802"/>
                  <a:pt x="521369" y="295776"/>
                </a:cubicBezTo>
                <a:lnTo>
                  <a:pt x="511342" y="265698"/>
                </a:lnTo>
                <a:cubicBezTo>
                  <a:pt x="509671" y="260685"/>
                  <a:pt x="509260" y="255055"/>
                  <a:pt x="506329" y="250658"/>
                </a:cubicBezTo>
                <a:lnTo>
                  <a:pt x="496303" y="235619"/>
                </a:lnTo>
                <a:cubicBezTo>
                  <a:pt x="494632" y="230606"/>
                  <a:pt x="494009" y="225110"/>
                  <a:pt x="491290" y="220579"/>
                </a:cubicBezTo>
                <a:cubicBezTo>
                  <a:pt x="488858" y="216526"/>
                  <a:pt x="483377" y="214781"/>
                  <a:pt x="481263" y="210553"/>
                </a:cubicBezTo>
                <a:cubicBezTo>
                  <a:pt x="476536" y="201100"/>
                  <a:pt x="474579" y="190500"/>
                  <a:pt x="471237" y="180474"/>
                </a:cubicBezTo>
                <a:cubicBezTo>
                  <a:pt x="469566" y="175461"/>
                  <a:pt x="469155" y="169831"/>
                  <a:pt x="466224" y="165434"/>
                </a:cubicBezTo>
                <a:cubicBezTo>
                  <a:pt x="453576" y="146462"/>
                  <a:pt x="460458" y="154655"/>
                  <a:pt x="446171" y="140369"/>
                </a:cubicBezTo>
                <a:cubicBezTo>
                  <a:pt x="432803" y="100263"/>
                  <a:pt x="452855" y="147052"/>
                  <a:pt x="426119" y="120316"/>
                </a:cubicBezTo>
                <a:cubicBezTo>
                  <a:pt x="422382" y="116579"/>
                  <a:pt x="424036" y="109673"/>
                  <a:pt x="421105" y="105276"/>
                </a:cubicBezTo>
                <a:cubicBezTo>
                  <a:pt x="417172" y="99377"/>
                  <a:pt x="410605" y="95683"/>
                  <a:pt x="406066" y="90237"/>
                </a:cubicBezTo>
                <a:cubicBezTo>
                  <a:pt x="402209" y="85609"/>
                  <a:pt x="399804" y="79903"/>
                  <a:pt x="396040" y="75198"/>
                </a:cubicBezTo>
                <a:cubicBezTo>
                  <a:pt x="387876" y="64993"/>
                  <a:pt x="382141" y="62590"/>
                  <a:pt x="370974" y="55145"/>
                </a:cubicBezTo>
                <a:cubicBezTo>
                  <a:pt x="369184" y="47986"/>
                  <a:pt x="359264" y="6123"/>
                  <a:pt x="355934" y="5013"/>
                </a:cubicBezTo>
                <a:lnTo>
                  <a:pt x="340895" y="0"/>
                </a:lnTo>
                <a:lnTo>
                  <a:pt x="310816" y="10026"/>
                </a:lnTo>
                <a:lnTo>
                  <a:pt x="295776" y="15040"/>
                </a:lnTo>
                <a:cubicBezTo>
                  <a:pt x="292434" y="11698"/>
                  <a:pt x="290429" y="5682"/>
                  <a:pt x="285750" y="5013"/>
                </a:cubicBezTo>
                <a:cubicBezTo>
                  <a:pt x="243003" y="-1095"/>
                  <a:pt x="272454" y="18307"/>
                  <a:pt x="250658" y="40105"/>
                </a:cubicBezTo>
                <a:lnTo>
                  <a:pt x="240632" y="50132"/>
                </a:lnTo>
                <a:cubicBezTo>
                  <a:pt x="229290" y="84159"/>
                  <a:pt x="245759" y="45009"/>
                  <a:pt x="205540" y="85224"/>
                </a:cubicBezTo>
                <a:cubicBezTo>
                  <a:pt x="202198" y="88566"/>
                  <a:pt x="198349" y="91469"/>
                  <a:pt x="195513" y="95250"/>
                </a:cubicBezTo>
                <a:cubicBezTo>
                  <a:pt x="188283" y="104890"/>
                  <a:pt x="185487" y="118645"/>
                  <a:pt x="175461" y="125329"/>
                </a:cubicBezTo>
                <a:lnTo>
                  <a:pt x="160421" y="135355"/>
                </a:lnTo>
                <a:cubicBezTo>
                  <a:pt x="152845" y="165660"/>
                  <a:pt x="157586" y="148873"/>
                  <a:pt x="145382" y="185487"/>
                </a:cubicBezTo>
                <a:cubicBezTo>
                  <a:pt x="142294" y="194753"/>
                  <a:pt x="141047" y="205965"/>
                  <a:pt x="130342" y="210553"/>
                </a:cubicBezTo>
                <a:cubicBezTo>
                  <a:pt x="122510" y="213910"/>
                  <a:pt x="113542" y="213499"/>
                  <a:pt x="105276" y="215566"/>
                </a:cubicBezTo>
                <a:cubicBezTo>
                  <a:pt x="92971" y="218642"/>
                  <a:pt x="85000" y="222028"/>
                  <a:pt x="75198" y="230605"/>
                </a:cubicBezTo>
                <a:cubicBezTo>
                  <a:pt x="66305" y="238386"/>
                  <a:pt x="58487" y="247316"/>
                  <a:pt x="50132" y="255671"/>
                </a:cubicBezTo>
                <a:cubicBezTo>
                  <a:pt x="41799" y="264004"/>
                  <a:pt x="35138" y="269354"/>
                  <a:pt x="30079" y="280737"/>
                </a:cubicBezTo>
                <a:cubicBezTo>
                  <a:pt x="11646" y="322211"/>
                  <a:pt x="30618" y="300252"/>
                  <a:pt x="10026" y="320842"/>
                </a:cubicBezTo>
                <a:cubicBezTo>
                  <a:pt x="3104" y="341609"/>
                  <a:pt x="-5729" y="348057"/>
                  <a:pt x="5013" y="365961"/>
                </a:cubicBezTo>
                <a:cubicBezTo>
                  <a:pt x="7445" y="370014"/>
                  <a:pt x="12087" y="372296"/>
                  <a:pt x="15040" y="375987"/>
                </a:cubicBezTo>
                <a:cubicBezTo>
                  <a:pt x="18804" y="380692"/>
                  <a:pt x="21145" y="386452"/>
                  <a:pt x="25066" y="391026"/>
                </a:cubicBezTo>
                <a:cubicBezTo>
                  <a:pt x="31218" y="398203"/>
                  <a:pt x="45119" y="411079"/>
                  <a:pt x="45119" y="411079"/>
                </a:cubicBezTo>
                <a:cubicBezTo>
                  <a:pt x="57050" y="446874"/>
                  <a:pt x="46351" y="435296"/>
                  <a:pt x="70184" y="451184"/>
                </a:cubicBezTo>
                <a:cubicBezTo>
                  <a:pt x="71855" y="456197"/>
                  <a:pt x="72835" y="461497"/>
                  <a:pt x="75198" y="466224"/>
                </a:cubicBezTo>
                <a:cubicBezTo>
                  <a:pt x="77892" y="471613"/>
                  <a:pt x="83493" y="475492"/>
                  <a:pt x="85224" y="481263"/>
                </a:cubicBezTo>
                <a:cubicBezTo>
                  <a:pt x="88619" y="492581"/>
                  <a:pt x="88123" y="504729"/>
                  <a:pt x="90237" y="516355"/>
                </a:cubicBezTo>
                <a:cubicBezTo>
                  <a:pt x="91155" y="521402"/>
                  <a:pt x="97195" y="545313"/>
                  <a:pt x="100263" y="551448"/>
                </a:cubicBezTo>
                <a:cubicBezTo>
                  <a:pt x="102958" y="556837"/>
                  <a:pt x="106322" y="561953"/>
                  <a:pt x="110290" y="566487"/>
                </a:cubicBezTo>
                <a:cubicBezTo>
                  <a:pt x="118071" y="575379"/>
                  <a:pt x="135355" y="591553"/>
                  <a:pt x="135355" y="591553"/>
                </a:cubicBezTo>
                <a:cubicBezTo>
                  <a:pt x="149561" y="634161"/>
                  <a:pt x="129748" y="582207"/>
                  <a:pt x="150395" y="616619"/>
                </a:cubicBezTo>
                <a:cubicBezTo>
                  <a:pt x="153114" y="621150"/>
                  <a:pt x="153737" y="626645"/>
                  <a:pt x="155408" y="631658"/>
                </a:cubicBezTo>
                <a:cubicBezTo>
                  <a:pt x="157079" y="655053"/>
                  <a:pt x="157681" y="678548"/>
                  <a:pt x="160421" y="701842"/>
                </a:cubicBezTo>
                <a:cubicBezTo>
                  <a:pt x="162650" y="720793"/>
                  <a:pt x="165524" y="713658"/>
                  <a:pt x="175461" y="726908"/>
                </a:cubicBezTo>
                <a:cubicBezTo>
                  <a:pt x="182691" y="736548"/>
                  <a:pt x="191702" y="745555"/>
                  <a:pt x="195513" y="756987"/>
                </a:cubicBezTo>
                <a:cubicBezTo>
                  <a:pt x="207445" y="792782"/>
                  <a:pt x="199678" y="778272"/>
                  <a:pt x="215566" y="802105"/>
                </a:cubicBezTo>
                <a:cubicBezTo>
                  <a:pt x="228166" y="839909"/>
                  <a:pt x="209703" y="794777"/>
                  <a:pt x="235619" y="827171"/>
                </a:cubicBezTo>
                <a:cubicBezTo>
                  <a:pt x="238920" y="831297"/>
                  <a:pt x="238066" y="837591"/>
                  <a:pt x="240632" y="842211"/>
                </a:cubicBezTo>
                <a:cubicBezTo>
                  <a:pt x="258914" y="875120"/>
                  <a:pt x="251314" y="869167"/>
                  <a:pt x="275724" y="877303"/>
                </a:cubicBezTo>
                <a:cubicBezTo>
                  <a:pt x="277395" y="870619"/>
                  <a:pt x="276433" y="862630"/>
                  <a:pt x="280737" y="857250"/>
                </a:cubicBezTo>
                <a:cubicBezTo>
                  <a:pt x="284038" y="853124"/>
                  <a:pt x="292039" y="855973"/>
                  <a:pt x="295776" y="852237"/>
                </a:cubicBezTo>
                <a:cubicBezTo>
                  <a:pt x="299513" y="848501"/>
                  <a:pt x="299119" y="842211"/>
                  <a:pt x="300790" y="837198"/>
                </a:cubicBezTo>
                <a:cubicBezTo>
                  <a:pt x="302461" y="825500"/>
                  <a:pt x="295971" y="808660"/>
                  <a:pt x="305803" y="802105"/>
                </a:cubicBezTo>
                <a:cubicBezTo>
                  <a:pt x="341360" y="778400"/>
                  <a:pt x="345488" y="805859"/>
                  <a:pt x="350921" y="822158"/>
                </a:cubicBezTo>
                <a:cubicBezTo>
                  <a:pt x="349250" y="828842"/>
                  <a:pt x="343729" y="835675"/>
                  <a:pt x="345908" y="842211"/>
                </a:cubicBezTo>
                <a:cubicBezTo>
                  <a:pt x="349055" y="851652"/>
                  <a:pt x="375257" y="855814"/>
                  <a:pt x="381000" y="857250"/>
                </a:cubicBezTo>
                <a:cubicBezTo>
                  <a:pt x="384342" y="862263"/>
                  <a:pt x="388652" y="866752"/>
                  <a:pt x="391026" y="872290"/>
                </a:cubicBezTo>
                <a:cubicBezTo>
                  <a:pt x="396093" y="884113"/>
                  <a:pt x="399890" y="919293"/>
                  <a:pt x="401053" y="927434"/>
                </a:cubicBezTo>
                <a:cubicBezTo>
                  <a:pt x="409408" y="925763"/>
                  <a:pt x="418721" y="926648"/>
                  <a:pt x="426119" y="922421"/>
                </a:cubicBezTo>
                <a:cubicBezTo>
                  <a:pt x="431350" y="919432"/>
                  <a:pt x="432381" y="912087"/>
                  <a:pt x="436145" y="907382"/>
                </a:cubicBezTo>
                <a:cubicBezTo>
                  <a:pt x="439098" y="903691"/>
                  <a:pt x="442390" y="900191"/>
                  <a:pt x="446171" y="897355"/>
                </a:cubicBezTo>
                <a:cubicBezTo>
                  <a:pt x="455811" y="890125"/>
                  <a:pt x="476250" y="877303"/>
                  <a:pt x="476250" y="877303"/>
                </a:cubicBezTo>
                <a:cubicBezTo>
                  <a:pt x="479592" y="872290"/>
                  <a:pt x="482512" y="866968"/>
                  <a:pt x="486276" y="862263"/>
                </a:cubicBezTo>
                <a:cubicBezTo>
                  <a:pt x="494438" y="852061"/>
                  <a:pt x="500178" y="849653"/>
                  <a:pt x="511342" y="842211"/>
                </a:cubicBezTo>
                <a:cubicBezTo>
                  <a:pt x="519638" y="817325"/>
                  <a:pt x="514649" y="811776"/>
                  <a:pt x="536408" y="802105"/>
                </a:cubicBezTo>
                <a:cubicBezTo>
                  <a:pt x="546066" y="797813"/>
                  <a:pt x="556461" y="795421"/>
                  <a:pt x="566487" y="792079"/>
                </a:cubicBezTo>
                <a:lnTo>
                  <a:pt x="581526" y="787066"/>
                </a:lnTo>
                <a:cubicBezTo>
                  <a:pt x="605315" y="763277"/>
                  <a:pt x="598590" y="775981"/>
                  <a:pt x="606592" y="751974"/>
                </a:cubicBezTo>
                <a:cubicBezTo>
                  <a:pt x="604921" y="738606"/>
                  <a:pt x="605450" y="724773"/>
                  <a:pt x="601579" y="711869"/>
                </a:cubicBezTo>
                <a:cubicBezTo>
                  <a:pt x="599793" y="705914"/>
                  <a:pt x="579552" y="693842"/>
                  <a:pt x="576513" y="691816"/>
                </a:cubicBezTo>
                <a:cubicBezTo>
                  <a:pt x="565228" y="657959"/>
                  <a:pt x="578251" y="699635"/>
                  <a:pt x="566487" y="646698"/>
                </a:cubicBezTo>
                <a:cubicBezTo>
                  <a:pt x="565341" y="641539"/>
                  <a:pt x="564775" y="635784"/>
                  <a:pt x="561474" y="631658"/>
                </a:cubicBezTo>
                <a:cubicBezTo>
                  <a:pt x="557710" y="626953"/>
                  <a:pt x="551447" y="624974"/>
                  <a:pt x="546434" y="621632"/>
                </a:cubicBezTo>
                <a:cubicBezTo>
                  <a:pt x="544763" y="616619"/>
                  <a:pt x="541421" y="611876"/>
                  <a:pt x="541421" y="606592"/>
                </a:cubicBezTo>
                <a:cubicBezTo>
                  <a:pt x="541421" y="598071"/>
                  <a:pt x="543077" y="589358"/>
                  <a:pt x="546434" y="581526"/>
                </a:cubicBezTo>
                <a:cubicBezTo>
                  <a:pt x="551775" y="569065"/>
                  <a:pt x="561394" y="571540"/>
                  <a:pt x="571500" y="566487"/>
                </a:cubicBezTo>
                <a:cubicBezTo>
                  <a:pt x="576889" y="563793"/>
                  <a:pt x="581527" y="559803"/>
                  <a:pt x="586540" y="556461"/>
                </a:cubicBezTo>
                <a:cubicBezTo>
                  <a:pt x="600247" y="515337"/>
                  <a:pt x="579776" y="580256"/>
                  <a:pt x="596566" y="496303"/>
                </a:cubicBezTo>
                <a:cubicBezTo>
                  <a:pt x="602496" y="466651"/>
                  <a:pt x="609744" y="461497"/>
                  <a:pt x="626645" y="436145"/>
                </a:cubicBezTo>
                <a:cubicBezTo>
                  <a:pt x="629987" y="431132"/>
                  <a:pt x="631658" y="424447"/>
                  <a:pt x="636671" y="421105"/>
                </a:cubicBezTo>
                <a:cubicBezTo>
                  <a:pt x="653677" y="409768"/>
                  <a:pt x="665079" y="408573"/>
                  <a:pt x="666750" y="401053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6" name="ShpAPU">
            <a:extLst>
              <a:ext uri="{FF2B5EF4-FFF2-40B4-BE49-F238E27FC236}">
                <a16:creationId xmlns:a16="http://schemas.microsoft.com/office/drawing/2014/main" id="{336CAD09-B411-4A6B-982F-058BA1D64E86}"/>
              </a:ext>
            </a:extLst>
          </xdr:cNvPr>
          <xdr:cNvSpPr/>
        </xdr:nvSpPr>
        <xdr:spPr>
          <a:xfrm>
            <a:off x="7869881" y="5073706"/>
            <a:ext cx="597492" cy="541591"/>
          </a:xfrm>
          <a:custGeom>
            <a:avLst/>
            <a:gdLst>
              <a:gd name="connsiteX0" fmla="*/ 486276 w 597492"/>
              <a:gd name="connsiteY0" fmla="*/ 130342 h 541591"/>
              <a:gd name="connsiteX1" fmla="*/ 461211 w 597492"/>
              <a:gd name="connsiteY1" fmla="*/ 120316 h 541591"/>
              <a:gd name="connsiteX2" fmla="*/ 396040 w 597492"/>
              <a:gd name="connsiteY2" fmla="*/ 110290 h 541591"/>
              <a:gd name="connsiteX3" fmla="*/ 386013 w 597492"/>
              <a:gd name="connsiteY3" fmla="*/ 100264 h 541591"/>
              <a:gd name="connsiteX4" fmla="*/ 355934 w 597492"/>
              <a:gd name="connsiteY4" fmla="*/ 90237 h 541591"/>
              <a:gd name="connsiteX5" fmla="*/ 310816 w 597492"/>
              <a:gd name="connsiteY5" fmla="*/ 65171 h 541591"/>
              <a:gd name="connsiteX6" fmla="*/ 270711 w 597492"/>
              <a:gd name="connsiteY6" fmla="*/ 75198 h 541591"/>
              <a:gd name="connsiteX7" fmla="*/ 240632 w 597492"/>
              <a:gd name="connsiteY7" fmla="*/ 85224 h 541591"/>
              <a:gd name="connsiteX8" fmla="*/ 200526 w 597492"/>
              <a:gd name="connsiteY8" fmla="*/ 85224 h 541591"/>
              <a:gd name="connsiteX9" fmla="*/ 170447 w 597492"/>
              <a:gd name="connsiteY9" fmla="*/ 95250 h 541591"/>
              <a:gd name="connsiteX10" fmla="*/ 130342 w 597492"/>
              <a:gd name="connsiteY10" fmla="*/ 85224 h 541591"/>
              <a:gd name="connsiteX11" fmla="*/ 100263 w 597492"/>
              <a:gd name="connsiteY11" fmla="*/ 70185 h 541591"/>
              <a:gd name="connsiteX12" fmla="*/ 75197 w 597492"/>
              <a:gd name="connsiteY12" fmla="*/ 50132 h 541591"/>
              <a:gd name="connsiteX13" fmla="*/ 60158 w 597492"/>
              <a:gd name="connsiteY13" fmla="*/ 35092 h 541591"/>
              <a:gd name="connsiteX14" fmla="*/ 55145 w 597492"/>
              <a:gd name="connsiteY14" fmla="*/ 20053 h 541591"/>
              <a:gd name="connsiteX15" fmla="*/ 25066 w 597492"/>
              <a:gd name="connsiteY15" fmla="*/ 0 h 541591"/>
              <a:gd name="connsiteX16" fmla="*/ 15040 w 597492"/>
              <a:gd name="connsiteY16" fmla="*/ 10027 h 541591"/>
              <a:gd name="connsiteX17" fmla="*/ 10026 w 597492"/>
              <a:gd name="connsiteY17" fmla="*/ 25066 h 541591"/>
              <a:gd name="connsiteX18" fmla="*/ 0 w 597492"/>
              <a:gd name="connsiteY18" fmla="*/ 75198 h 541591"/>
              <a:gd name="connsiteX19" fmla="*/ 20053 w 597492"/>
              <a:gd name="connsiteY19" fmla="*/ 145382 h 541591"/>
              <a:gd name="connsiteX20" fmla="*/ 35092 w 597492"/>
              <a:gd name="connsiteY20" fmla="*/ 155408 h 541591"/>
              <a:gd name="connsiteX21" fmla="*/ 40105 w 597492"/>
              <a:gd name="connsiteY21" fmla="*/ 170448 h 541591"/>
              <a:gd name="connsiteX22" fmla="*/ 30079 w 597492"/>
              <a:gd name="connsiteY22" fmla="*/ 200527 h 541591"/>
              <a:gd name="connsiteX23" fmla="*/ 55145 w 597492"/>
              <a:gd name="connsiteY23" fmla="*/ 235619 h 541591"/>
              <a:gd name="connsiteX24" fmla="*/ 70184 w 597492"/>
              <a:gd name="connsiteY24" fmla="*/ 250658 h 541591"/>
              <a:gd name="connsiteX25" fmla="*/ 80211 w 597492"/>
              <a:gd name="connsiteY25" fmla="*/ 260685 h 541591"/>
              <a:gd name="connsiteX26" fmla="*/ 85224 w 597492"/>
              <a:gd name="connsiteY26" fmla="*/ 320842 h 541591"/>
              <a:gd name="connsiteX27" fmla="*/ 100263 w 597492"/>
              <a:gd name="connsiteY27" fmla="*/ 325856 h 541591"/>
              <a:gd name="connsiteX28" fmla="*/ 110290 w 597492"/>
              <a:gd name="connsiteY28" fmla="*/ 355935 h 541591"/>
              <a:gd name="connsiteX29" fmla="*/ 115303 w 597492"/>
              <a:gd name="connsiteY29" fmla="*/ 370974 h 541591"/>
              <a:gd name="connsiteX30" fmla="*/ 110290 w 597492"/>
              <a:gd name="connsiteY30" fmla="*/ 411079 h 541591"/>
              <a:gd name="connsiteX31" fmla="*/ 100263 w 597492"/>
              <a:gd name="connsiteY31" fmla="*/ 441158 h 541591"/>
              <a:gd name="connsiteX32" fmla="*/ 115303 w 597492"/>
              <a:gd name="connsiteY32" fmla="*/ 471237 h 541591"/>
              <a:gd name="connsiteX33" fmla="*/ 110290 w 597492"/>
              <a:gd name="connsiteY33" fmla="*/ 491290 h 541591"/>
              <a:gd name="connsiteX34" fmla="*/ 100263 w 597492"/>
              <a:gd name="connsiteY34" fmla="*/ 501316 h 541591"/>
              <a:gd name="connsiteX35" fmla="*/ 85224 w 597492"/>
              <a:gd name="connsiteY35" fmla="*/ 506329 h 541591"/>
              <a:gd name="connsiteX36" fmla="*/ 90237 w 597492"/>
              <a:gd name="connsiteY36" fmla="*/ 521369 h 541591"/>
              <a:gd name="connsiteX37" fmla="*/ 120316 w 597492"/>
              <a:gd name="connsiteY37" fmla="*/ 531395 h 541591"/>
              <a:gd name="connsiteX38" fmla="*/ 135355 w 597492"/>
              <a:gd name="connsiteY38" fmla="*/ 541421 h 541591"/>
              <a:gd name="connsiteX39" fmla="*/ 150395 w 597492"/>
              <a:gd name="connsiteY39" fmla="*/ 536408 h 541591"/>
              <a:gd name="connsiteX40" fmla="*/ 170447 w 597492"/>
              <a:gd name="connsiteY40" fmla="*/ 511342 h 541591"/>
              <a:gd name="connsiteX41" fmla="*/ 185487 w 597492"/>
              <a:gd name="connsiteY41" fmla="*/ 506329 h 541591"/>
              <a:gd name="connsiteX42" fmla="*/ 245645 w 597492"/>
              <a:gd name="connsiteY42" fmla="*/ 501316 h 541591"/>
              <a:gd name="connsiteX43" fmla="*/ 275724 w 597492"/>
              <a:gd name="connsiteY43" fmla="*/ 486277 h 541591"/>
              <a:gd name="connsiteX44" fmla="*/ 305803 w 597492"/>
              <a:gd name="connsiteY44" fmla="*/ 491290 h 541591"/>
              <a:gd name="connsiteX45" fmla="*/ 350921 w 597492"/>
              <a:gd name="connsiteY45" fmla="*/ 501316 h 541591"/>
              <a:gd name="connsiteX46" fmla="*/ 381000 w 597492"/>
              <a:gd name="connsiteY46" fmla="*/ 491290 h 541591"/>
              <a:gd name="connsiteX47" fmla="*/ 426119 w 597492"/>
              <a:gd name="connsiteY47" fmla="*/ 496303 h 541591"/>
              <a:gd name="connsiteX48" fmla="*/ 461211 w 597492"/>
              <a:gd name="connsiteY48" fmla="*/ 501316 h 541591"/>
              <a:gd name="connsiteX49" fmla="*/ 466224 w 597492"/>
              <a:gd name="connsiteY49" fmla="*/ 486277 h 541591"/>
              <a:gd name="connsiteX50" fmla="*/ 456197 w 597492"/>
              <a:gd name="connsiteY50" fmla="*/ 446171 h 541591"/>
              <a:gd name="connsiteX51" fmla="*/ 461211 w 597492"/>
              <a:gd name="connsiteY51" fmla="*/ 431132 h 541591"/>
              <a:gd name="connsiteX52" fmla="*/ 501316 w 597492"/>
              <a:gd name="connsiteY52" fmla="*/ 421106 h 541591"/>
              <a:gd name="connsiteX53" fmla="*/ 516355 w 597492"/>
              <a:gd name="connsiteY53" fmla="*/ 411079 h 541591"/>
              <a:gd name="connsiteX54" fmla="*/ 526382 w 597492"/>
              <a:gd name="connsiteY54" fmla="*/ 401053 h 541591"/>
              <a:gd name="connsiteX55" fmla="*/ 541421 w 597492"/>
              <a:gd name="connsiteY55" fmla="*/ 396040 h 541591"/>
              <a:gd name="connsiteX56" fmla="*/ 571500 w 597492"/>
              <a:gd name="connsiteY56" fmla="*/ 375987 h 541591"/>
              <a:gd name="connsiteX57" fmla="*/ 586540 w 597492"/>
              <a:gd name="connsiteY57" fmla="*/ 350921 h 541591"/>
              <a:gd name="connsiteX58" fmla="*/ 591553 w 597492"/>
              <a:gd name="connsiteY58" fmla="*/ 335882 h 541591"/>
              <a:gd name="connsiteX59" fmla="*/ 591553 w 597492"/>
              <a:gd name="connsiteY59" fmla="*/ 235619 h 541591"/>
              <a:gd name="connsiteX60" fmla="*/ 586540 w 597492"/>
              <a:gd name="connsiteY60" fmla="*/ 220579 h 541591"/>
              <a:gd name="connsiteX61" fmla="*/ 561474 w 597492"/>
              <a:gd name="connsiteY61" fmla="*/ 200527 h 541591"/>
              <a:gd name="connsiteX62" fmla="*/ 556461 w 597492"/>
              <a:gd name="connsiteY62" fmla="*/ 185487 h 541591"/>
              <a:gd name="connsiteX63" fmla="*/ 516355 w 597492"/>
              <a:gd name="connsiteY63" fmla="*/ 170448 h 541591"/>
              <a:gd name="connsiteX64" fmla="*/ 501316 w 597492"/>
              <a:gd name="connsiteY64" fmla="*/ 165435 h 541591"/>
              <a:gd name="connsiteX65" fmla="*/ 491290 w 597492"/>
              <a:gd name="connsiteY65" fmla="*/ 155408 h 541591"/>
              <a:gd name="connsiteX66" fmla="*/ 486276 w 597492"/>
              <a:gd name="connsiteY66" fmla="*/ 130342 h 5415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</a:cxnLst>
            <a:rect l="l" t="t" r="r" b="b"/>
            <a:pathLst>
              <a:path w="597492" h="541591">
                <a:moveTo>
                  <a:pt x="486276" y="130342"/>
                </a:moveTo>
                <a:cubicBezTo>
                  <a:pt x="481263" y="124493"/>
                  <a:pt x="470035" y="122081"/>
                  <a:pt x="461211" y="120316"/>
                </a:cubicBezTo>
                <a:cubicBezTo>
                  <a:pt x="364281" y="100930"/>
                  <a:pt x="440082" y="124971"/>
                  <a:pt x="396040" y="110290"/>
                </a:cubicBezTo>
                <a:cubicBezTo>
                  <a:pt x="392698" y="106948"/>
                  <a:pt x="390241" y="102378"/>
                  <a:pt x="386013" y="100264"/>
                </a:cubicBezTo>
                <a:cubicBezTo>
                  <a:pt x="376560" y="95538"/>
                  <a:pt x="355934" y="90237"/>
                  <a:pt x="355934" y="90237"/>
                </a:cubicBezTo>
                <a:cubicBezTo>
                  <a:pt x="321458" y="67254"/>
                  <a:pt x="337286" y="73996"/>
                  <a:pt x="310816" y="65171"/>
                </a:cubicBezTo>
                <a:cubicBezTo>
                  <a:pt x="297448" y="68513"/>
                  <a:pt x="283784" y="70841"/>
                  <a:pt x="270711" y="75198"/>
                </a:cubicBezTo>
                <a:lnTo>
                  <a:pt x="240632" y="85224"/>
                </a:lnTo>
                <a:cubicBezTo>
                  <a:pt x="216325" y="79148"/>
                  <a:pt x="224833" y="77932"/>
                  <a:pt x="200526" y="85224"/>
                </a:cubicBezTo>
                <a:cubicBezTo>
                  <a:pt x="190403" y="88261"/>
                  <a:pt x="170447" y="95250"/>
                  <a:pt x="170447" y="95250"/>
                </a:cubicBezTo>
                <a:cubicBezTo>
                  <a:pt x="160915" y="93344"/>
                  <a:pt x="140618" y="90362"/>
                  <a:pt x="130342" y="85224"/>
                </a:cubicBezTo>
                <a:cubicBezTo>
                  <a:pt x="91469" y="65788"/>
                  <a:pt x="138067" y="82786"/>
                  <a:pt x="100263" y="70185"/>
                </a:cubicBezTo>
                <a:cubicBezTo>
                  <a:pt x="71097" y="41016"/>
                  <a:pt x="113138" y="81749"/>
                  <a:pt x="75197" y="50132"/>
                </a:cubicBezTo>
                <a:cubicBezTo>
                  <a:pt x="69751" y="45593"/>
                  <a:pt x="65171" y="40105"/>
                  <a:pt x="60158" y="35092"/>
                </a:cubicBezTo>
                <a:cubicBezTo>
                  <a:pt x="58487" y="30079"/>
                  <a:pt x="58076" y="24450"/>
                  <a:pt x="55145" y="20053"/>
                </a:cubicBezTo>
                <a:cubicBezTo>
                  <a:pt x="44416" y="3961"/>
                  <a:pt x="40832" y="5256"/>
                  <a:pt x="25066" y="0"/>
                </a:cubicBezTo>
                <a:cubicBezTo>
                  <a:pt x="21724" y="3342"/>
                  <a:pt x="17472" y="5974"/>
                  <a:pt x="15040" y="10027"/>
                </a:cubicBezTo>
                <a:cubicBezTo>
                  <a:pt x="12321" y="14558"/>
                  <a:pt x="11478" y="19985"/>
                  <a:pt x="10026" y="25066"/>
                </a:cubicBezTo>
                <a:cubicBezTo>
                  <a:pt x="4045" y="46000"/>
                  <a:pt x="3938" y="51571"/>
                  <a:pt x="0" y="75198"/>
                </a:cubicBezTo>
                <a:cubicBezTo>
                  <a:pt x="2796" y="97563"/>
                  <a:pt x="2167" y="127496"/>
                  <a:pt x="20053" y="145382"/>
                </a:cubicBezTo>
                <a:cubicBezTo>
                  <a:pt x="24313" y="149642"/>
                  <a:pt x="30079" y="152066"/>
                  <a:pt x="35092" y="155408"/>
                </a:cubicBezTo>
                <a:cubicBezTo>
                  <a:pt x="36763" y="160421"/>
                  <a:pt x="40689" y="165196"/>
                  <a:pt x="40105" y="170448"/>
                </a:cubicBezTo>
                <a:cubicBezTo>
                  <a:pt x="38938" y="180952"/>
                  <a:pt x="30079" y="200527"/>
                  <a:pt x="30079" y="200527"/>
                </a:cubicBezTo>
                <a:cubicBezTo>
                  <a:pt x="38081" y="224534"/>
                  <a:pt x="31356" y="211830"/>
                  <a:pt x="55145" y="235619"/>
                </a:cubicBezTo>
                <a:lnTo>
                  <a:pt x="70184" y="250658"/>
                </a:lnTo>
                <a:lnTo>
                  <a:pt x="80211" y="260685"/>
                </a:lnTo>
                <a:cubicBezTo>
                  <a:pt x="81882" y="280737"/>
                  <a:pt x="79307" y="301610"/>
                  <a:pt x="85224" y="320842"/>
                </a:cubicBezTo>
                <a:cubicBezTo>
                  <a:pt x="86778" y="325893"/>
                  <a:pt x="97192" y="321556"/>
                  <a:pt x="100263" y="325856"/>
                </a:cubicBezTo>
                <a:cubicBezTo>
                  <a:pt x="106406" y="334456"/>
                  <a:pt x="106948" y="345909"/>
                  <a:pt x="110290" y="355935"/>
                </a:cubicBezTo>
                <a:lnTo>
                  <a:pt x="115303" y="370974"/>
                </a:lnTo>
                <a:cubicBezTo>
                  <a:pt x="113632" y="384342"/>
                  <a:pt x="113113" y="397906"/>
                  <a:pt x="110290" y="411079"/>
                </a:cubicBezTo>
                <a:cubicBezTo>
                  <a:pt x="108075" y="421413"/>
                  <a:pt x="100263" y="441158"/>
                  <a:pt x="100263" y="441158"/>
                </a:cubicBezTo>
                <a:cubicBezTo>
                  <a:pt x="105332" y="448762"/>
                  <a:pt x="115303" y="460859"/>
                  <a:pt x="115303" y="471237"/>
                </a:cubicBezTo>
                <a:cubicBezTo>
                  <a:pt x="115303" y="478127"/>
                  <a:pt x="113371" y="485127"/>
                  <a:pt x="110290" y="491290"/>
                </a:cubicBezTo>
                <a:cubicBezTo>
                  <a:pt x="108176" y="495518"/>
                  <a:pt x="104316" y="498884"/>
                  <a:pt x="100263" y="501316"/>
                </a:cubicBezTo>
                <a:cubicBezTo>
                  <a:pt x="95732" y="504035"/>
                  <a:pt x="90237" y="504658"/>
                  <a:pt x="85224" y="506329"/>
                </a:cubicBezTo>
                <a:cubicBezTo>
                  <a:pt x="86895" y="511342"/>
                  <a:pt x="85937" y="518297"/>
                  <a:pt x="90237" y="521369"/>
                </a:cubicBezTo>
                <a:cubicBezTo>
                  <a:pt x="98837" y="527512"/>
                  <a:pt x="120316" y="531395"/>
                  <a:pt x="120316" y="531395"/>
                </a:cubicBezTo>
                <a:cubicBezTo>
                  <a:pt x="125329" y="534737"/>
                  <a:pt x="129412" y="540431"/>
                  <a:pt x="135355" y="541421"/>
                </a:cubicBezTo>
                <a:cubicBezTo>
                  <a:pt x="140568" y="542290"/>
                  <a:pt x="146268" y="539709"/>
                  <a:pt x="150395" y="536408"/>
                </a:cubicBezTo>
                <a:cubicBezTo>
                  <a:pt x="170886" y="520016"/>
                  <a:pt x="150008" y="523606"/>
                  <a:pt x="170447" y="511342"/>
                </a:cubicBezTo>
                <a:cubicBezTo>
                  <a:pt x="174978" y="508623"/>
                  <a:pt x="180249" y="507027"/>
                  <a:pt x="185487" y="506329"/>
                </a:cubicBezTo>
                <a:cubicBezTo>
                  <a:pt x="205433" y="503670"/>
                  <a:pt x="225592" y="502987"/>
                  <a:pt x="245645" y="501316"/>
                </a:cubicBezTo>
                <a:cubicBezTo>
                  <a:pt x="253250" y="496246"/>
                  <a:pt x="265345" y="486277"/>
                  <a:pt x="275724" y="486277"/>
                </a:cubicBezTo>
                <a:cubicBezTo>
                  <a:pt x="285889" y="486277"/>
                  <a:pt x="295777" y="489619"/>
                  <a:pt x="305803" y="491290"/>
                </a:cubicBezTo>
                <a:cubicBezTo>
                  <a:pt x="321320" y="514566"/>
                  <a:pt x="311950" y="510309"/>
                  <a:pt x="350921" y="501316"/>
                </a:cubicBezTo>
                <a:cubicBezTo>
                  <a:pt x="361219" y="498940"/>
                  <a:pt x="381000" y="491290"/>
                  <a:pt x="381000" y="491290"/>
                </a:cubicBezTo>
                <a:lnTo>
                  <a:pt x="426119" y="496303"/>
                </a:lnTo>
                <a:cubicBezTo>
                  <a:pt x="437844" y="497769"/>
                  <a:pt x="449748" y="504182"/>
                  <a:pt x="461211" y="501316"/>
                </a:cubicBezTo>
                <a:cubicBezTo>
                  <a:pt x="466337" y="500034"/>
                  <a:pt x="464553" y="491290"/>
                  <a:pt x="466224" y="486277"/>
                </a:cubicBezTo>
                <a:cubicBezTo>
                  <a:pt x="462882" y="472908"/>
                  <a:pt x="451839" y="459244"/>
                  <a:pt x="456197" y="446171"/>
                </a:cubicBezTo>
                <a:cubicBezTo>
                  <a:pt x="457868" y="441158"/>
                  <a:pt x="456592" y="433698"/>
                  <a:pt x="461211" y="431132"/>
                </a:cubicBezTo>
                <a:cubicBezTo>
                  <a:pt x="473257" y="424440"/>
                  <a:pt x="501316" y="421106"/>
                  <a:pt x="501316" y="421106"/>
                </a:cubicBezTo>
                <a:cubicBezTo>
                  <a:pt x="506329" y="417764"/>
                  <a:pt x="511650" y="414843"/>
                  <a:pt x="516355" y="411079"/>
                </a:cubicBezTo>
                <a:cubicBezTo>
                  <a:pt x="520046" y="408126"/>
                  <a:pt x="522329" y="403485"/>
                  <a:pt x="526382" y="401053"/>
                </a:cubicBezTo>
                <a:cubicBezTo>
                  <a:pt x="530913" y="398334"/>
                  <a:pt x="536802" y="398606"/>
                  <a:pt x="541421" y="396040"/>
                </a:cubicBezTo>
                <a:cubicBezTo>
                  <a:pt x="551955" y="390188"/>
                  <a:pt x="571500" y="375987"/>
                  <a:pt x="571500" y="375987"/>
                </a:cubicBezTo>
                <a:cubicBezTo>
                  <a:pt x="585700" y="333386"/>
                  <a:pt x="565895" y="385328"/>
                  <a:pt x="586540" y="350921"/>
                </a:cubicBezTo>
                <a:cubicBezTo>
                  <a:pt x="589259" y="346390"/>
                  <a:pt x="589882" y="340895"/>
                  <a:pt x="591553" y="335882"/>
                </a:cubicBezTo>
                <a:cubicBezTo>
                  <a:pt x="599479" y="288327"/>
                  <a:pt x="599466" y="302885"/>
                  <a:pt x="591553" y="235619"/>
                </a:cubicBezTo>
                <a:cubicBezTo>
                  <a:pt x="590936" y="230371"/>
                  <a:pt x="589259" y="225110"/>
                  <a:pt x="586540" y="220579"/>
                </a:cubicBezTo>
                <a:cubicBezTo>
                  <a:pt x="581779" y="212644"/>
                  <a:pt x="568303" y="205080"/>
                  <a:pt x="561474" y="200527"/>
                </a:cubicBezTo>
                <a:cubicBezTo>
                  <a:pt x="559803" y="195514"/>
                  <a:pt x="559762" y="189613"/>
                  <a:pt x="556461" y="185487"/>
                </a:cubicBezTo>
                <a:cubicBezTo>
                  <a:pt x="546146" y="172593"/>
                  <a:pt x="530621" y="174014"/>
                  <a:pt x="516355" y="170448"/>
                </a:cubicBezTo>
                <a:cubicBezTo>
                  <a:pt x="511229" y="169166"/>
                  <a:pt x="506329" y="167106"/>
                  <a:pt x="501316" y="165435"/>
                </a:cubicBezTo>
                <a:cubicBezTo>
                  <a:pt x="497974" y="162093"/>
                  <a:pt x="495343" y="157840"/>
                  <a:pt x="491290" y="155408"/>
                </a:cubicBezTo>
                <a:cubicBezTo>
                  <a:pt x="469165" y="142132"/>
                  <a:pt x="491289" y="136191"/>
                  <a:pt x="486276" y="130342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7" name="ShpARE">
            <a:extLst>
              <a:ext uri="{FF2B5EF4-FFF2-40B4-BE49-F238E27FC236}">
                <a16:creationId xmlns:a16="http://schemas.microsoft.com/office/drawing/2014/main" id="{895A33E5-AABC-450D-B1B3-B38CD098EC43}"/>
              </a:ext>
            </a:extLst>
          </xdr:cNvPr>
          <xdr:cNvSpPr/>
        </xdr:nvSpPr>
        <xdr:spPr>
          <a:xfrm>
            <a:off x="7458455" y="5570009"/>
            <a:ext cx="1414058" cy="912395"/>
          </a:xfrm>
          <a:custGeom>
            <a:avLst/>
            <a:gdLst>
              <a:gd name="connsiteX0" fmla="*/ 541768 w 1414058"/>
              <a:gd name="connsiteY0" fmla="*/ 240632 h 912395"/>
              <a:gd name="connsiteX1" fmla="*/ 516702 w 1414058"/>
              <a:gd name="connsiteY1" fmla="*/ 255671 h 912395"/>
              <a:gd name="connsiteX2" fmla="*/ 426466 w 1414058"/>
              <a:gd name="connsiteY2" fmla="*/ 265697 h 912395"/>
              <a:gd name="connsiteX3" fmla="*/ 396387 w 1414058"/>
              <a:gd name="connsiteY3" fmla="*/ 275724 h 912395"/>
              <a:gd name="connsiteX4" fmla="*/ 371321 w 1414058"/>
              <a:gd name="connsiteY4" fmla="*/ 295776 h 912395"/>
              <a:gd name="connsiteX5" fmla="*/ 361295 w 1414058"/>
              <a:gd name="connsiteY5" fmla="*/ 305803 h 912395"/>
              <a:gd name="connsiteX6" fmla="*/ 346255 w 1414058"/>
              <a:gd name="connsiteY6" fmla="*/ 310816 h 912395"/>
              <a:gd name="connsiteX7" fmla="*/ 331216 w 1414058"/>
              <a:gd name="connsiteY7" fmla="*/ 320842 h 912395"/>
              <a:gd name="connsiteX8" fmla="*/ 326202 w 1414058"/>
              <a:gd name="connsiteY8" fmla="*/ 280737 h 912395"/>
              <a:gd name="connsiteX9" fmla="*/ 311163 w 1414058"/>
              <a:gd name="connsiteY9" fmla="*/ 275724 h 912395"/>
              <a:gd name="connsiteX10" fmla="*/ 266045 w 1414058"/>
              <a:gd name="connsiteY10" fmla="*/ 270711 h 912395"/>
              <a:gd name="connsiteX11" fmla="*/ 256018 w 1414058"/>
              <a:gd name="connsiteY11" fmla="*/ 260684 h 912395"/>
              <a:gd name="connsiteX12" fmla="*/ 220926 w 1414058"/>
              <a:gd name="connsiteY12" fmla="*/ 250658 h 912395"/>
              <a:gd name="connsiteX13" fmla="*/ 205887 w 1414058"/>
              <a:gd name="connsiteY13" fmla="*/ 240632 h 912395"/>
              <a:gd name="connsiteX14" fmla="*/ 195860 w 1414058"/>
              <a:gd name="connsiteY14" fmla="*/ 210553 h 912395"/>
              <a:gd name="connsiteX15" fmla="*/ 190847 w 1414058"/>
              <a:gd name="connsiteY15" fmla="*/ 165434 h 912395"/>
              <a:gd name="connsiteX16" fmla="*/ 150742 w 1414058"/>
              <a:gd name="connsiteY16" fmla="*/ 160421 h 912395"/>
              <a:gd name="connsiteX17" fmla="*/ 115650 w 1414058"/>
              <a:gd name="connsiteY17" fmla="*/ 150395 h 912395"/>
              <a:gd name="connsiteX18" fmla="*/ 80558 w 1414058"/>
              <a:gd name="connsiteY18" fmla="*/ 155408 h 912395"/>
              <a:gd name="connsiteX19" fmla="*/ 50479 w 1414058"/>
              <a:gd name="connsiteY19" fmla="*/ 165434 h 912395"/>
              <a:gd name="connsiteX20" fmla="*/ 35439 w 1414058"/>
              <a:gd name="connsiteY20" fmla="*/ 190500 h 912395"/>
              <a:gd name="connsiteX21" fmla="*/ 15387 w 1414058"/>
              <a:gd name="connsiteY21" fmla="*/ 215566 h 912395"/>
              <a:gd name="connsiteX22" fmla="*/ 10373 w 1414058"/>
              <a:gd name="connsiteY22" fmla="*/ 230605 h 912395"/>
              <a:gd name="connsiteX23" fmla="*/ 347 w 1414058"/>
              <a:gd name="connsiteY23" fmla="*/ 240632 h 912395"/>
              <a:gd name="connsiteX24" fmla="*/ 5360 w 1414058"/>
              <a:gd name="connsiteY24" fmla="*/ 265697 h 912395"/>
              <a:gd name="connsiteX25" fmla="*/ 35439 w 1414058"/>
              <a:gd name="connsiteY25" fmla="*/ 280737 h 912395"/>
              <a:gd name="connsiteX26" fmla="*/ 45466 w 1414058"/>
              <a:gd name="connsiteY26" fmla="*/ 290763 h 912395"/>
              <a:gd name="connsiteX27" fmla="*/ 75545 w 1414058"/>
              <a:gd name="connsiteY27" fmla="*/ 300789 h 912395"/>
              <a:gd name="connsiteX28" fmla="*/ 105623 w 1414058"/>
              <a:gd name="connsiteY28" fmla="*/ 310816 h 912395"/>
              <a:gd name="connsiteX29" fmla="*/ 120663 w 1414058"/>
              <a:gd name="connsiteY29" fmla="*/ 315829 h 912395"/>
              <a:gd name="connsiteX30" fmla="*/ 135702 w 1414058"/>
              <a:gd name="connsiteY30" fmla="*/ 320842 h 912395"/>
              <a:gd name="connsiteX31" fmla="*/ 160768 w 1414058"/>
              <a:gd name="connsiteY31" fmla="*/ 335882 h 912395"/>
              <a:gd name="connsiteX32" fmla="*/ 170795 w 1414058"/>
              <a:gd name="connsiteY32" fmla="*/ 345908 h 912395"/>
              <a:gd name="connsiteX33" fmla="*/ 195860 w 1414058"/>
              <a:gd name="connsiteY33" fmla="*/ 365961 h 912395"/>
              <a:gd name="connsiteX34" fmla="*/ 200873 w 1414058"/>
              <a:gd name="connsiteY34" fmla="*/ 381000 h 912395"/>
              <a:gd name="connsiteX35" fmla="*/ 240979 w 1414058"/>
              <a:gd name="connsiteY35" fmla="*/ 401053 h 912395"/>
              <a:gd name="connsiteX36" fmla="*/ 271058 w 1414058"/>
              <a:gd name="connsiteY36" fmla="*/ 411079 h 912395"/>
              <a:gd name="connsiteX37" fmla="*/ 321189 w 1414058"/>
              <a:gd name="connsiteY37" fmla="*/ 421105 h 912395"/>
              <a:gd name="connsiteX38" fmla="*/ 331216 w 1414058"/>
              <a:gd name="connsiteY38" fmla="*/ 431132 h 912395"/>
              <a:gd name="connsiteX39" fmla="*/ 361295 w 1414058"/>
              <a:gd name="connsiteY39" fmla="*/ 451184 h 912395"/>
              <a:gd name="connsiteX40" fmla="*/ 371321 w 1414058"/>
              <a:gd name="connsiteY40" fmla="*/ 461211 h 912395"/>
              <a:gd name="connsiteX41" fmla="*/ 376334 w 1414058"/>
              <a:gd name="connsiteY41" fmla="*/ 476250 h 912395"/>
              <a:gd name="connsiteX42" fmla="*/ 391373 w 1414058"/>
              <a:gd name="connsiteY42" fmla="*/ 481263 h 912395"/>
              <a:gd name="connsiteX43" fmla="*/ 406413 w 1414058"/>
              <a:gd name="connsiteY43" fmla="*/ 491289 h 912395"/>
              <a:gd name="connsiteX44" fmla="*/ 416439 w 1414058"/>
              <a:gd name="connsiteY44" fmla="*/ 501316 h 912395"/>
              <a:gd name="connsiteX45" fmla="*/ 431479 w 1414058"/>
              <a:gd name="connsiteY45" fmla="*/ 506329 h 912395"/>
              <a:gd name="connsiteX46" fmla="*/ 461558 w 1414058"/>
              <a:gd name="connsiteY46" fmla="*/ 521368 h 912395"/>
              <a:gd name="connsiteX47" fmla="*/ 476597 w 1414058"/>
              <a:gd name="connsiteY47" fmla="*/ 531395 h 912395"/>
              <a:gd name="connsiteX48" fmla="*/ 506676 w 1414058"/>
              <a:gd name="connsiteY48" fmla="*/ 541421 h 912395"/>
              <a:gd name="connsiteX49" fmla="*/ 521716 w 1414058"/>
              <a:gd name="connsiteY49" fmla="*/ 546434 h 912395"/>
              <a:gd name="connsiteX50" fmla="*/ 536755 w 1414058"/>
              <a:gd name="connsiteY50" fmla="*/ 551447 h 912395"/>
              <a:gd name="connsiteX51" fmla="*/ 566834 w 1414058"/>
              <a:gd name="connsiteY51" fmla="*/ 571500 h 912395"/>
              <a:gd name="connsiteX52" fmla="*/ 581873 w 1414058"/>
              <a:gd name="connsiteY52" fmla="*/ 581526 h 912395"/>
              <a:gd name="connsiteX53" fmla="*/ 591900 w 1414058"/>
              <a:gd name="connsiteY53" fmla="*/ 591553 h 912395"/>
              <a:gd name="connsiteX54" fmla="*/ 642031 w 1414058"/>
              <a:gd name="connsiteY54" fmla="*/ 606592 h 912395"/>
              <a:gd name="connsiteX55" fmla="*/ 652058 w 1414058"/>
              <a:gd name="connsiteY55" fmla="*/ 616618 h 912395"/>
              <a:gd name="connsiteX56" fmla="*/ 682137 w 1414058"/>
              <a:gd name="connsiteY56" fmla="*/ 626645 h 912395"/>
              <a:gd name="connsiteX57" fmla="*/ 712216 w 1414058"/>
              <a:gd name="connsiteY57" fmla="*/ 646697 h 912395"/>
              <a:gd name="connsiteX58" fmla="*/ 727255 w 1414058"/>
              <a:gd name="connsiteY58" fmla="*/ 651711 h 912395"/>
              <a:gd name="connsiteX59" fmla="*/ 742295 w 1414058"/>
              <a:gd name="connsiteY59" fmla="*/ 661737 h 912395"/>
              <a:gd name="connsiteX60" fmla="*/ 757334 w 1414058"/>
              <a:gd name="connsiteY60" fmla="*/ 666750 h 912395"/>
              <a:gd name="connsiteX61" fmla="*/ 802452 w 1414058"/>
              <a:gd name="connsiteY61" fmla="*/ 686803 h 912395"/>
              <a:gd name="connsiteX62" fmla="*/ 867623 w 1414058"/>
              <a:gd name="connsiteY62" fmla="*/ 691816 h 912395"/>
              <a:gd name="connsiteX63" fmla="*/ 882663 w 1414058"/>
              <a:gd name="connsiteY63" fmla="*/ 696829 h 912395"/>
              <a:gd name="connsiteX64" fmla="*/ 907729 w 1414058"/>
              <a:gd name="connsiteY64" fmla="*/ 716882 h 912395"/>
              <a:gd name="connsiteX65" fmla="*/ 917755 w 1414058"/>
              <a:gd name="connsiteY65" fmla="*/ 731921 h 912395"/>
              <a:gd name="connsiteX66" fmla="*/ 932795 w 1414058"/>
              <a:gd name="connsiteY66" fmla="*/ 756987 h 912395"/>
              <a:gd name="connsiteX67" fmla="*/ 937808 w 1414058"/>
              <a:gd name="connsiteY67" fmla="*/ 772026 h 912395"/>
              <a:gd name="connsiteX68" fmla="*/ 962873 w 1414058"/>
              <a:gd name="connsiteY68" fmla="*/ 792079 h 912395"/>
              <a:gd name="connsiteX69" fmla="*/ 982926 w 1414058"/>
              <a:gd name="connsiteY69" fmla="*/ 812132 h 912395"/>
              <a:gd name="connsiteX70" fmla="*/ 1013005 w 1414058"/>
              <a:gd name="connsiteY70" fmla="*/ 822158 h 912395"/>
              <a:gd name="connsiteX71" fmla="*/ 1043084 w 1414058"/>
              <a:gd name="connsiteY71" fmla="*/ 837197 h 912395"/>
              <a:gd name="connsiteX72" fmla="*/ 1078176 w 1414058"/>
              <a:gd name="connsiteY72" fmla="*/ 867276 h 912395"/>
              <a:gd name="connsiteX73" fmla="*/ 1088202 w 1414058"/>
              <a:gd name="connsiteY73" fmla="*/ 877303 h 912395"/>
              <a:gd name="connsiteX74" fmla="*/ 1138334 w 1414058"/>
              <a:gd name="connsiteY74" fmla="*/ 887329 h 912395"/>
              <a:gd name="connsiteX75" fmla="*/ 1168413 w 1414058"/>
              <a:gd name="connsiteY75" fmla="*/ 897355 h 912395"/>
              <a:gd name="connsiteX76" fmla="*/ 1193479 w 1414058"/>
              <a:gd name="connsiteY76" fmla="*/ 912395 h 912395"/>
              <a:gd name="connsiteX77" fmla="*/ 1208518 w 1414058"/>
              <a:gd name="connsiteY77" fmla="*/ 837197 h 912395"/>
              <a:gd name="connsiteX78" fmla="*/ 1203505 w 1414058"/>
              <a:gd name="connsiteY78" fmla="*/ 751974 h 912395"/>
              <a:gd name="connsiteX79" fmla="*/ 1198492 w 1414058"/>
              <a:gd name="connsiteY79" fmla="*/ 736934 h 912395"/>
              <a:gd name="connsiteX80" fmla="*/ 1223558 w 1414058"/>
              <a:gd name="connsiteY80" fmla="*/ 701842 h 912395"/>
              <a:gd name="connsiteX81" fmla="*/ 1253637 w 1414058"/>
              <a:gd name="connsiteY81" fmla="*/ 666750 h 912395"/>
              <a:gd name="connsiteX82" fmla="*/ 1268676 w 1414058"/>
              <a:gd name="connsiteY82" fmla="*/ 661737 h 912395"/>
              <a:gd name="connsiteX83" fmla="*/ 1283716 w 1414058"/>
              <a:gd name="connsiteY83" fmla="*/ 646697 h 912395"/>
              <a:gd name="connsiteX84" fmla="*/ 1298755 w 1414058"/>
              <a:gd name="connsiteY84" fmla="*/ 641684 h 912395"/>
              <a:gd name="connsiteX85" fmla="*/ 1313795 w 1414058"/>
              <a:gd name="connsiteY85" fmla="*/ 631658 h 912395"/>
              <a:gd name="connsiteX86" fmla="*/ 1358913 w 1414058"/>
              <a:gd name="connsiteY86" fmla="*/ 621632 h 912395"/>
              <a:gd name="connsiteX87" fmla="*/ 1368939 w 1414058"/>
              <a:gd name="connsiteY87" fmla="*/ 611605 h 912395"/>
              <a:gd name="connsiteX88" fmla="*/ 1378966 w 1414058"/>
              <a:gd name="connsiteY88" fmla="*/ 581526 h 912395"/>
              <a:gd name="connsiteX89" fmla="*/ 1383979 w 1414058"/>
              <a:gd name="connsiteY89" fmla="*/ 566487 h 912395"/>
              <a:gd name="connsiteX90" fmla="*/ 1394005 w 1414058"/>
              <a:gd name="connsiteY90" fmla="*/ 551447 h 912395"/>
              <a:gd name="connsiteX91" fmla="*/ 1404031 w 1414058"/>
              <a:gd name="connsiteY91" fmla="*/ 496303 h 912395"/>
              <a:gd name="connsiteX92" fmla="*/ 1414058 w 1414058"/>
              <a:gd name="connsiteY92" fmla="*/ 481263 h 912395"/>
              <a:gd name="connsiteX93" fmla="*/ 1399018 w 1414058"/>
              <a:gd name="connsiteY93" fmla="*/ 421105 h 912395"/>
              <a:gd name="connsiteX94" fmla="*/ 1383979 w 1414058"/>
              <a:gd name="connsiteY94" fmla="*/ 416092 h 912395"/>
              <a:gd name="connsiteX95" fmla="*/ 1378966 w 1414058"/>
              <a:gd name="connsiteY95" fmla="*/ 340895 h 912395"/>
              <a:gd name="connsiteX96" fmla="*/ 1368939 w 1414058"/>
              <a:gd name="connsiteY96" fmla="*/ 330868 h 912395"/>
              <a:gd name="connsiteX97" fmla="*/ 1348887 w 1414058"/>
              <a:gd name="connsiteY97" fmla="*/ 285750 h 912395"/>
              <a:gd name="connsiteX98" fmla="*/ 1343873 w 1414058"/>
              <a:gd name="connsiteY98" fmla="*/ 245645 h 912395"/>
              <a:gd name="connsiteX99" fmla="*/ 1333847 w 1414058"/>
              <a:gd name="connsiteY99" fmla="*/ 235618 h 912395"/>
              <a:gd name="connsiteX100" fmla="*/ 1313795 w 1414058"/>
              <a:gd name="connsiteY100" fmla="*/ 210553 h 912395"/>
              <a:gd name="connsiteX101" fmla="*/ 1308781 w 1414058"/>
              <a:gd name="connsiteY101" fmla="*/ 195513 h 912395"/>
              <a:gd name="connsiteX102" fmla="*/ 1303768 w 1414058"/>
              <a:gd name="connsiteY102" fmla="*/ 175461 h 912395"/>
              <a:gd name="connsiteX103" fmla="*/ 1278702 w 1414058"/>
              <a:gd name="connsiteY103" fmla="*/ 155408 h 912395"/>
              <a:gd name="connsiteX104" fmla="*/ 1238597 w 1414058"/>
              <a:gd name="connsiteY104" fmla="*/ 155408 h 912395"/>
              <a:gd name="connsiteX105" fmla="*/ 1228571 w 1414058"/>
              <a:gd name="connsiteY105" fmla="*/ 140368 h 912395"/>
              <a:gd name="connsiteX106" fmla="*/ 1198492 w 1414058"/>
              <a:gd name="connsiteY106" fmla="*/ 130342 h 912395"/>
              <a:gd name="connsiteX107" fmla="*/ 1183452 w 1414058"/>
              <a:gd name="connsiteY107" fmla="*/ 125329 h 912395"/>
              <a:gd name="connsiteX108" fmla="*/ 1173426 w 1414058"/>
              <a:gd name="connsiteY108" fmla="*/ 140368 h 912395"/>
              <a:gd name="connsiteX109" fmla="*/ 1143347 w 1414058"/>
              <a:gd name="connsiteY109" fmla="*/ 150395 h 912395"/>
              <a:gd name="connsiteX110" fmla="*/ 1078176 w 1414058"/>
              <a:gd name="connsiteY110" fmla="*/ 135355 h 912395"/>
              <a:gd name="connsiteX111" fmla="*/ 1068150 w 1414058"/>
              <a:gd name="connsiteY111" fmla="*/ 120316 h 912395"/>
              <a:gd name="connsiteX112" fmla="*/ 1073163 w 1414058"/>
              <a:gd name="connsiteY112" fmla="*/ 80211 h 912395"/>
              <a:gd name="connsiteX113" fmla="*/ 1058123 w 1414058"/>
              <a:gd name="connsiteY113" fmla="*/ 40105 h 912395"/>
              <a:gd name="connsiteX114" fmla="*/ 1043084 w 1414058"/>
              <a:gd name="connsiteY114" fmla="*/ 35092 h 912395"/>
              <a:gd name="connsiteX115" fmla="*/ 1038071 w 1414058"/>
              <a:gd name="connsiteY115" fmla="*/ 20053 h 912395"/>
              <a:gd name="connsiteX116" fmla="*/ 1007992 w 1414058"/>
              <a:gd name="connsiteY116" fmla="*/ 10026 h 912395"/>
              <a:gd name="connsiteX117" fmla="*/ 1002979 w 1414058"/>
              <a:gd name="connsiteY117" fmla="*/ 70184 h 912395"/>
              <a:gd name="connsiteX118" fmla="*/ 987939 w 1414058"/>
              <a:gd name="connsiteY118" fmla="*/ 65171 h 912395"/>
              <a:gd name="connsiteX119" fmla="*/ 972900 w 1414058"/>
              <a:gd name="connsiteY119" fmla="*/ 55145 h 912395"/>
              <a:gd name="connsiteX120" fmla="*/ 897702 w 1414058"/>
              <a:gd name="connsiteY120" fmla="*/ 50132 h 912395"/>
              <a:gd name="connsiteX121" fmla="*/ 882663 w 1414058"/>
              <a:gd name="connsiteY121" fmla="*/ 45118 h 912395"/>
              <a:gd name="connsiteX122" fmla="*/ 852584 w 1414058"/>
              <a:gd name="connsiteY122" fmla="*/ 10026 h 912395"/>
              <a:gd name="connsiteX123" fmla="*/ 807466 w 1414058"/>
              <a:gd name="connsiteY123" fmla="*/ 0 h 912395"/>
              <a:gd name="connsiteX124" fmla="*/ 747308 w 1414058"/>
              <a:gd name="connsiteY124" fmla="*/ 5013 h 912395"/>
              <a:gd name="connsiteX125" fmla="*/ 737281 w 1414058"/>
              <a:gd name="connsiteY125" fmla="*/ 15039 h 912395"/>
              <a:gd name="connsiteX126" fmla="*/ 742295 w 1414058"/>
              <a:gd name="connsiteY126" fmla="*/ 40105 h 912395"/>
              <a:gd name="connsiteX127" fmla="*/ 697176 w 1414058"/>
              <a:gd name="connsiteY127" fmla="*/ 60158 h 912395"/>
              <a:gd name="connsiteX128" fmla="*/ 692163 w 1414058"/>
              <a:gd name="connsiteY128" fmla="*/ 95250 h 912395"/>
              <a:gd name="connsiteX129" fmla="*/ 687150 w 1414058"/>
              <a:gd name="connsiteY129" fmla="*/ 145382 h 912395"/>
              <a:gd name="connsiteX130" fmla="*/ 682137 w 1414058"/>
              <a:gd name="connsiteY130" fmla="*/ 160421 h 912395"/>
              <a:gd name="connsiteX131" fmla="*/ 662084 w 1414058"/>
              <a:gd name="connsiteY131" fmla="*/ 180474 h 912395"/>
              <a:gd name="connsiteX132" fmla="*/ 647045 w 1414058"/>
              <a:gd name="connsiteY132" fmla="*/ 185487 h 912395"/>
              <a:gd name="connsiteX133" fmla="*/ 601926 w 1414058"/>
              <a:gd name="connsiteY133" fmla="*/ 205539 h 912395"/>
              <a:gd name="connsiteX134" fmla="*/ 591900 w 1414058"/>
              <a:gd name="connsiteY134" fmla="*/ 215566 h 912395"/>
              <a:gd name="connsiteX135" fmla="*/ 586887 w 1414058"/>
              <a:gd name="connsiteY135" fmla="*/ 245645 h 912395"/>
              <a:gd name="connsiteX136" fmla="*/ 541768 w 1414058"/>
              <a:gd name="connsiteY136" fmla="*/ 240632 h 912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</a:cxnLst>
            <a:rect l="l" t="t" r="r" b="b"/>
            <a:pathLst>
              <a:path w="1414058" h="912395">
                <a:moveTo>
                  <a:pt x="541768" y="240632"/>
                </a:moveTo>
                <a:cubicBezTo>
                  <a:pt x="530071" y="242303"/>
                  <a:pt x="525606" y="251714"/>
                  <a:pt x="516702" y="255671"/>
                </a:cubicBezTo>
                <a:cubicBezTo>
                  <a:pt x="496209" y="264779"/>
                  <a:pt x="427563" y="265619"/>
                  <a:pt x="426466" y="265697"/>
                </a:cubicBezTo>
                <a:cubicBezTo>
                  <a:pt x="416440" y="269039"/>
                  <a:pt x="403861" y="268251"/>
                  <a:pt x="396387" y="275724"/>
                </a:cubicBezTo>
                <a:cubicBezTo>
                  <a:pt x="372167" y="299941"/>
                  <a:pt x="402953" y="270469"/>
                  <a:pt x="371321" y="295776"/>
                </a:cubicBezTo>
                <a:cubicBezTo>
                  <a:pt x="367630" y="298729"/>
                  <a:pt x="365348" y="303371"/>
                  <a:pt x="361295" y="305803"/>
                </a:cubicBezTo>
                <a:cubicBezTo>
                  <a:pt x="356764" y="308522"/>
                  <a:pt x="351268" y="309145"/>
                  <a:pt x="346255" y="310816"/>
                </a:cubicBezTo>
                <a:cubicBezTo>
                  <a:pt x="341242" y="314158"/>
                  <a:pt x="334558" y="325855"/>
                  <a:pt x="331216" y="320842"/>
                </a:cubicBezTo>
                <a:cubicBezTo>
                  <a:pt x="323743" y="309632"/>
                  <a:pt x="331674" y="293048"/>
                  <a:pt x="326202" y="280737"/>
                </a:cubicBezTo>
                <a:cubicBezTo>
                  <a:pt x="324056" y="275908"/>
                  <a:pt x="316375" y="276593"/>
                  <a:pt x="311163" y="275724"/>
                </a:cubicBezTo>
                <a:cubicBezTo>
                  <a:pt x="296237" y="273236"/>
                  <a:pt x="281084" y="272382"/>
                  <a:pt x="266045" y="270711"/>
                </a:cubicBezTo>
                <a:cubicBezTo>
                  <a:pt x="262703" y="267369"/>
                  <a:pt x="260071" y="263116"/>
                  <a:pt x="256018" y="260684"/>
                </a:cubicBezTo>
                <a:cubicBezTo>
                  <a:pt x="250881" y="257601"/>
                  <a:pt x="224672" y="251594"/>
                  <a:pt x="220926" y="250658"/>
                </a:cubicBezTo>
                <a:cubicBezTo>
                  <a:pt x="215913" y="247316"/>
                  <a:pt x="209080" y="245741"/>
                  <a:pt x="205887" y="240632"/>
                </a:cubicBezTo>
                <a:cubicBezTo>
                  <a:pt x="200286" y="231670"/>
                  <a:pt x="195860" y="210553"/>
                  <a:pt x="195860" y="210553"/>
                </a:cubicBezTo>
                <a:cubicBezTo>
                  <a:pt x="194189" y="195513"/>
                  <a:pt x="200970" y="176682"/>
                  <a:pt x="190847" y="165434"/>
                </a:cubicBezTo>
                <a:cubicBezTo>
                  <a:pt x="181835" y="155420"/>
                  <a:pt x="164031" y="162636"/>
                  <a:pt x="150742" y="160421"/>
                </a:cubicBezTo>
                <a:cubicBezTo>
                  <a:pt x="138151" y="158323"/>
                  <a:pt x="127571" y="154369"/>
                  <a:pt x="115650" y="150395"/>
                </a:cubicBezTo>
                <a:cubicBezTo>
                  <a:pt x="103953" y="152066"/>
                  <a:pt x="92072" y="152751"/>
                  <a:pt x="80558" y="155408"/>
                </a:cubicBezTo>
                <a:cubicBezTo>
                  <a:pt x="70260" y="157784"/>
                  <a:pt x="50479" y="165434"/>
                  <a:pt x="50479" y="165434"/>
                </a:cubicBezTo>
                <a:cubicBezTo>
                  <a:pt x="30894" y="185019"/>
                  <a:pt x="48454" y="164469"/>
                  <a:pt x="35439" y="190500"/>
                </a:cubicBezTo>
                <a:cubicBezTo>
                  <a:pt x="29116" y="203147"/>
                  <a:pt x="24711" y="206241"/>
                  <a:pt x="15387" y="215566"/>
                </a:cubicBezTo>
                <a:cubicBezTo>
                  <a:pt x="13716" y="220579"/>
                  <a:pt x="13092" y="226074"/>
                  <a:pt x="10373" y="230605"/>
                </a:cubicBezTo>
                <a:cubicBezTo>
                  <a:pt x="7941" y="234658"/>
                  <a:pt x="1015" y="235953"/>
                  <a:pt x="347" y="240632"/>
                </a:cubicBezTo>
                <a:cubicBezTo>
                  <a:pt x="-858" y="249067"/>
                  <a:pt x="1133" y="258299"/>
                  <a:pt x="5360" y="265697"/>
                </a:cubicBezTo>
                <a:cubicBezTo>
                  <a:pt x="9934" y="273701"/>
                  <a:pt x="27718" y="278163"/>
                  <a:pt x="35439" y="280737"/>
                </a:cubicBezTo>
                <a:cubicBezTo>
                  <a:pt x="38781" y="284079"/>
                  <a:pt x="41238" y="288649"/>
                  <a:pt x="45466" y="290763"/>
                </a:cubicBezTo>
                <a:cubicBezTo>
                  <a:pt x="54919" y="295489"/>
                  <a:pt x="65519" y="297447"/>
                  <a:pt x="75545" y="300789"/>
                </a:cubicBezTo>
                <a:lnTo>
                  <a:pt x="105623" y="310816"/>
                </a:lnTo>
                <a:lnTo>
                  <a:pt x="120663" y="315829"/>
                </a:lnTo>
                <a:lnTo>
                  <a:pt x="135702" y="320842"/>
                </a:lnTo>
                <a:cubicBezTo>
                  <a:pt x="161108" y="346246"/>
                  <a:pt x="128229" y="316358"/>
                  <a:pt x="160768" y="335882"/>
                </a:cubicBezTo>
                <a:cubicBezTo>
                  <a:pt x="164821" y="338314"/>
                  <a:pt x="167104" y="342955"/>
                  <a:pt x="170795" y="345908"/>
                </a:cubicBezTo>
                <a:cubicBezTo>
                  <a:pt x="202403" y="371194"/>
                  <a:pt x="171661" y="341759"/>
                  <a:pt x="195860" y="365961"/>
                </a:cubicBezTo>
                <a:cubicBezTo>
                  <a:pt x="197531" y="370974"/>
                  <a:pt x="198154" y="376469"/>
                  <a:pt x="200873" y="381000"/>
                </a:cubicBezTo>
                <a:cubicBezTo>
                  <a:pt x="209623" y="395582"/>
                  <a:pt x="225984" y="396054"/>
                  <a:pt x="240979" y="401053"/>
                </a:cubicBezTo>
                <a:lnTo>
                  <a:pt x="271058" y="411079"/>
                </a:lnTo>
                <a:cubicBezTo>
                  <a:pt x="307933" y="417225"/>
                  <a:pt x="291276" y="413627"/>
                  <a:pt x="321189" y="421105"/>
                </a:cubicBezTo>
                <a:cubicBezTo>
                  <a:pt x="324531" y="424447"/>
                  <a:pt x="327435" y="428296"/>
                  <a:pt x="331216" y="431132"/>
                </a:cubicBezTo>
                <a:cubicBezTo>
                  <a:pt x="340856" y="438362"/>
                  <a:pt x="352775" y="442663"/>
                  <a:pt x="361295" y="451184"/>
                </a:cubicBezTo>
                <a:lnTo>
                  <a:pt x="371321" y="461211"/>
                </a:lnTo>
                <a:cubicBezTo>
                  <a:pt x="372992" y="466224"/>
                  <a:pt x="372598" y="472514"/>
                  <a:pt x="376334" y="476250"/>
                </a:cubicBezTo>
                <a:cubicBezTo>
                  <a:pt x="380070" y="479986"/>
                  <a:pt x="386647" y="478900"/>
                  <a:pt x="391373" y="481263"/>
                </a:cubicBezTo>
                <a:cubicBezTo>
                  <a:pt x="396762" y="483957"/>
                  <a:pt x="401708" y="487525"/>
                  <a:pt x="406413" y="491289"/>
                </a:cubicBezTo>
                <a:cubicBezTo>
                  <a:pt x="410104" y="494242"/>
                  <a:pt x="412386" y="498884"/>
                  <a:pt x="416439" y="501316"/>
                </a:cubicBezTo>
                <a:cubicBezTo>
                  <a:pt x="420970" y="504035"/>
                  <a:pt x="426466" y="504658"/>
                  <a:pt x="431479" y="506329"/>
                </a:cubicBezTo>
                <a:cubicBezTo>
                  <a:pt x="474587" y="535067"/>
                  <a:pt x="420040" y="500608"/>
                  <a:pt x="461558" y="521368"/>
                </a:cubicBezTo>
                <a:cubicBezTo>
                  <a:pt x="466947" y="524063"/>
                  <a:pt x="471091" y="528948"/>
                  <a:pt x="476597" y="531395"/>
                </a:cubicBezTo>
                <a:cubicBezTo>
                  <a:pt x="486255" y="535687"/>
                  <a:pt x="496650" y="538079"/>
                  <a:pt x="506676" y="541421"/>
                </a:cubicBezTo>
                <a:lnTo>
                  <a:pt x="521716" y="546434"/>
                </a:lnTo>
                <a:lnTo>
                  <a:pt x="536755" y="551447"/>
                </a:lnTo>
                <a:lnTo>
                  <a:pt x="566834" y="571500"/>
                </a:lnTo>
                <a:cubicBezTo>
                  <a:pt x="571847" y="574842"/>
                  <a:pt x="577613" y="577266"/>
                  <a:pt x="581873" y="581526"/>
                </a:cubicBezTo>
                <a:cubicBezTo>
                  <a:pt x="585215" y="584868"/>
                  <a:pt x="587672" y="589439"/>
                  <a:pt x="591900" y="591553"/>
                </a:cubicBezTo>
                <a:cubicBezTo>
                  <a:pt x="604103" y="597655"/>
                  <a:pt x="627640" y="602994"/>
                  <a:pt x="642031" y="606592"/>
                </a:cubicBezTo>
                <a:cubicBezTo>
                  <a:pt x="645373" y="609934"/>
                  <a:pt x="647830" y="614504"/>
                  <a:pt x="652058" y="616618"/>
                </a:cubicBezTo>
                <a:cubicBezTo>
                  <a:pt x="661511" y="621344"/>
                  <a:pt x="682137" y="626645"/>
                  <a:pt x="682137" y="626645"/>
                </a:cubicBezTo>
                <a:cubicBezTo>
                  <a:pt x="692163" y="633329"/>
                  <a:pt x="700785" y="642886"/>
                  <a:pt x="712216" y="646697"/>
                </a:cubicBezTo>
                <a:cubicBezTo>
                  <a:pt x="717229" y="648368"/>
                  <a:pt x="722529" y="649348"/>
                  <a:pt x="727255" y="651711"/>
                </a:cubicBezTo>
                <a:cubicBezTo>
                  <a:pt x="732644" y="654406"/>
                  <a:pt x="736906" y="659043"/>
                  <a:pt x="742295" y="661737"/>
                </a:cubicBezTo>
                <a:cubicBezTo>
                  <a:pt x="747021" y="664100"/>
                  <a:pt x="752608" y="664387"/>
                  <a:pt x="757334" y="666750"/>
                </a:cubicBezTo>
                <a:cubicBezTo>
                  <a:pt x="778187" y="677177"/>
                  <a:pt x="771884" y="684452"/>
                  <a:pt x="802452" y="686803"/>
                </a:cubicBezTo>
                <a:lnTo>
                  <a:pt x="867623" y="691816"/>
                </a:lnTo>
                <a:cubicBezTo>
                  <a:pt x="872636" y="693487"/>
                  <a:pt x="877936" y="694466"/>
                  <a:pt x="882663" y="696829"/>
                </a:cubicBezTo>
                <a:cubicBezTo>
                  <a:pt x="891349" y="701172"/>
                  <a:pt x="901512" y="709111"/>
                  <a:pt x="907729" y="716882"/>
                </a:cubicBezTo>
                <a:cubicBezTo>
                  <a:pt x="911493" y="721587"/>
                  <a:pt x="914413" y="726908"/>
                  <a:pt x="917755" y="731921"/>
                </a:cubicBezTo>
                <a:cubicBezTo>
                  <a:pt x="931955" y="774524"/>
                  <a:pt x="912151" y="722582"/>
                  <a:pt x="932795" y="756987"/>
                </a:cubicBezTo>
                <a:cubicBezTo>
                  <a:pt x="935514" y="761518"/>
                  <a:pt x="935089" y="767495"/>
                  <a:pt x="937808" y="772026"/>
                </a:cubicBezTo>
                <a:cubicBezTo>
                  <a:pt x="943832" y="782067"/>
                  <a:pt x="954432" y="784844"/>
                  <a:pt x="962873" y="792079"/>
                </a:cubicBezTo>
                <a:cubicBezTo>
                  <a:pt x="970050" y="798231"/>
                  <a:pt x="973958" y="809143"/>
                  <a:pt x="982926" y="812132"/>
                </a:cubicBezTo>
                <a:cubicBezTo>
                  <a:pt x="992952" y="815474"/>
                  <a:pt x="1004211" y="816296"/>
                  <a:pt x="1013005" y="822158"/>
                </a:cubicBezTo>
                <a:cubicBezTo>
                  <a:pt x="1032442" y="835115"/>
                  <a:pt x="1022329" y="830279"/>
                  <a:pt x="1043084" y="837197"/>
                </a:cubicBezTo>
                <a:cubicBezTo>
                  <a:pt x="1091367" y="885480"/>
                  <a:pt x="1039994" y="836729"/>
                  <a:pt x="1078176" y="867276"/>
                </a:cubicBezTo>
                <a:cubicBezTo>
                  <a:pt x="1081867" y="870229"/>
                  <a:pt x="1084149" y="874871"/>
                  <a:pt x="1088202" y="877303"/>
                </a:cubicBezTo>
                <a:cubicBezTo>
                  <a:pt x="1099138" y="883865"/>
                  <a:pt x="1132252" y="886460"/>
                  <a:pt x="1138334" y="887329"/>
                </a:cubicBezTo>
                <a:cubicBezTo>
                  <a:pt x="1148360" y="890671"/>
                  <a:pt x="1160940" y="889881"/>
                  <a:pt x="1168413" y="897355"/>
                </a:cubicBezTo>
                <a:cubicBezTo>
                  <a:pt x="1182176" y="911119"/>
                  <a:pt x="1173955" y="905887"/>
                  <a:pt x="1193479" y="912395"/>
                </a:cubicBezTo>
                <a:cubicBezTo>
                  <a:pt x="1208290" y="867960"/>
                  <a:pt x="1202338" y="892820"/>
                  <a:pt x="1208518" y="837197"/>
                </a:cubicBezTo>
                <a:cubicBezTo>
                  <a:pt x="1206847" y="808789"/>
                  <a:pt x="1206336" y="780290"/>
                  <a:pt x="1203505" y="751974"/>
                </a:cubicBezTo>
                <a:cubicBezTo>
                  <a:pt x="1202979" y="746716"/>
                  <a:pt x="1198492" y="742218"/>
                  <a:pt x="1198492" y="736934"/>
                </a:cubicBezTo>
                <a:cubicBezTo>
                  <a:pt x="1198492" y="718281"/>
                  <a:pt x="1214084" y="716053"/>
                  <a:pt x="1223558" y="701842"/>
                </a:cubicBezTo>
                <a:cubicBezTo>
                  <a:pt x="1229973" y="692220"/>
                  <a:pt x="1243217" y="670223"/>
                  <a:pt x="1253637" y="666750"/>
                </a:cubicBezTo>
                <a:lnTo>
                  <a:pt x="1268676" y="661737"/>
                </a:lnTo>
                <a:cubicBezTo>
                  <a:pt x="1273689" y="656724"/>
                  <a:pt x="1277817" y="650630"/>
                  <a:pt x="1283716" y="646697"/>
                </a:cubicBezTo>
                <a:cubicBezTo>
                  <a:pt x="1288113" y="643766"/>
                  <a:pt x="1294029" y="644047"/>
                  <a:pt x="1298755" y="641684"/>
                </a:cubicBezTo>
                <a:cubicBezTo>
                  <a:pt x="1304144" y="638990"/>
                  <a:pt x="1308257" y="634031"/>
                  <a:pt x="1313795" y="631658"/>
                </a:cubicBezTo>
                <a:cubicBezTo>
                  <a:pt x="1319991" y="629003"/>
                  <a:pt x="1354451" y="622524"/>
                  <a:pt x="1358913" y="621632"/>
                </a:cubicBezTo>
                <a:cubicBezTo>
                  <a:pt x="1362255" y="618290"/>
                  <a:pt x="1366825" y="615833"/>
                  <a:pt x="1368939" y="611605"/>
                </a:cubicBezTo>
                <a:cubicBezTo>
                  <a:pt x="1373665" y="602152"/>
                  <a:pt x="1375624" y="591552"/>
                  <a:pt x="1378966" y="581526"/>
                </a:cubicBezTo>
                <a:cubicBezTo>
                  <a:pt x="1380637" y="576513"/>
                  <a:pt x="1381048" y="570884"/>
                  <a:pt x="1383979" y="566487"/>
                </a:cubicBezTo>
                <a:lnTo>
                  <a:pt x="1394005" y="551447"/>
                </a:lnTo>
                <a:cubicBezTo>
                  <a:pt x="1395733" y="537624"/>
                  <a:pt x="1396303" y="511758"/>
                  <a:pt x="1404031" y="496303"/>
                </a:cubicBezTo>
                <a:cubicBezTo>
                  <a:pt x="1406726" y="490914"/>
                  <a:pt x="1410716" y="486276"/>
                  <a:pt x="1414058" y="481263"/>
                </a:cubicBezTo>
                <a:cubicBezTo>
                  <a:pt x="1412328" y="465696"/>
                  <a:pt x="1415867" y="434584"/>
                  <a:pt x="1399018" y="421105"/>
                </a:cubicBezTo>
                <a:cubicBezTo>
                  <a:pt x="1394892" y="417804"/>
                  <a:pt x="1388992" y="417763"/>
                  <a:pt x="1383979" y="416092"/>
                </a:cubicBezTo>
                <a:cubicBezTo>
                  <a:pt x="1382308" y="391026"/>
                  <a:pt x="1383332" y="365634"/>
                  <a:pt x="1378966" y="340895"/>
                </a:cubicBezTo>
                <a:cubicBezTo>
                  <a:pt x="1378145" y="336240"/>
                  <a:pt x="1371053" y="335096"/>
                  <a:pt x="1368939" y="330868"/>
                </a:cubicBezTo>
                <a:cubicBezTo>
                  <a:pt x="1333143" y="259276"/>
                  <a:pt x="1378380" y="329990"/>
                  <a:pt x="1348887" y="285750"/>
                </a:cubicBezTo>
                <a:cubicBezTo>
                  <a:pt x="1347216" y="272382"/>
                  <a:pt x="1347744" y="258549"/>
                  <a:pt x="1343873" y="245645"/>
                </a:cubicBezTo>
                <a:cubicBezTo>
                  <a:pt x="1342515" y="241118"/>
                  <a:pt x="1336279" y="239671"/>
                  <a:pt x="1333847" y="235618"/>
                </a:cubicBezTo>
                <a:cubicBezTo>
                  <a:pt x="1317706" y="208714"/>
                  <a:pt x="1343747" y="230521"/>
                  <a:pt x="1313795" y="210553"/>
                </a:cubicBezTo>
                <a:cubicBezTo>
                  <a:pt x="1312124" y="205540"/>
                  <a:pt x="1310233" y="200594"/>
                  <a:pt x="1308781" y="195513"/>
                </a:cubicBezTo>
                <a:cubicBezTo>
                  <a:pt x="1306888" y="188888"/>
                  <a:pt x="1306849" y="181623"/>
                  <a:pt x="1303768" y="175461"/>
                </a:cubicBezTo>
                <a:cubicBezTo>
                  <a:pt x="1300195" y="168315"/>
                  <a:pt x="1284018" y="158952"/>
                  <a:pt x="1278702" y="155408"/>
                </a:cubicBezTo>
                <a:cubicBezTo>
                  <a:pt x="1265855" y="157977"/>
                  <a:pt x="1250929" y="165274"/>
                  <a:pt x="1238597" y="155408"/>
                </a:cubicBezTo>
                <a:cubicBezTo>
                  <a:pt x="1233892" y="151644"/>
                  <a:pt x="1233680" y="143561"/>
                  <a:pt x="1228571" y="140368"/>
                </a:cubicBezTo>
                <a:cubicBezTo>
                  <a:pt x="1219609" y="134767"/>
                  <a:pt x="1208518" y="133684"/>
                  <a:pt x="1198492" y="130342"/>
                </a:cubicBezTo>
                <a:lnTo>
                  <a:pt x="1183452" y="125329"/>
                </a:lnTo>
                <a:cubicBezTo>
                  <a:pt x="1180110" y="130342"/>
                  <a:pt x="1178535" y="137175"/>
                  <a:pt x="1173426" y="140368"/>
                </a:cubicBezTo>
                <a:cubicBezTo>
                  <a:pt x="1164464" y="145969"/>
                  <a:pt x="1143347" y="150395"/>
                  <a:pt x="1143347" y="150395"/>
                </a:cubicBezTo>
                <a:cubicBezTo>
                  <a:pt x="1102927" y="146721"/>
                  <a:pt x="1096277" y="157982"/>
                  <a:pt x="1078176" y="135355"/>
                </a:cubicBezTo>
                <a:cubicBezTo>
                  <a:pt x="1074412" y="130650"/>
                  <a:pt x="1071492" y="125329"/>
                  <a:pt x="1068150" y="120316"/>
                </a:cubicBezTo>
                <a:cubicBezTo>
                  <a:pt x="1069821" y="106948"/>
                  <a:pt x="1073163" y="93683"/>
                  <a:pt x="1073163" y="80211"/>
                </a:cubicBezTo>
                <a:cubicBezTo>
                  <a:pt x="1073163" y="63751"/>
                  <a:pt x="1072645" y="48818"/>
                  <a:pt x="1058123" y="40105"/>
                </a:cubicBezTo>
                <a:cubicBezTo>
                  <a:pt x="1053592" y="37386"/>
                  <a:pt x="1048097" y="36763"/>
                  <a:pt x="1043084" y="35092"/>
                </a:cubicBezTo>
                <a:cubicBezTo>
                  <a:pt x="1041413" y="30079"/>
                  <a:pt x="1042371" y="23124"/>
                  <a:pt x="1038071" y="20053"/>
                </a:cubicBezTo>
                <a:cubicBezTo>
                  <a:pt x="1029471" y="13910"/>
                  <a:pt x="1007992" y="10026"/>
                  <a:pt x="1007992" y="10026"/>
                </a:cubicBezTo>
                <a:cubicBezTo>
                  <a:pt x="1006321" y="30079"/>
                  <a:pt x="1009856" y="51273"/>
                  <a:pt x="1002979" y="70184"/>
                </a:cubicBezTo>
                <a:cubicBezTo>
                  <a:pt x="1001173" y="75150"/>
                  <a:pt x="992666" y="67534"/>
                  <a:pt x="987939" y="65171"/>
                </a:cubicBezTo>
                <a:cubicBezTo>
                  <a:pt x="982550" y="62477"/>
                  <a:pt x="978843" y="56135"/>
                  <a:pt x="972900" y="55145"/>
                </a:cubicBezTo>
                <a:cubicBezTo>
                  <a:pt x="948120" y="51015"/>
                  <a:pt x="922768" y="51803"/>
                  <a:pt x="897702" y="50132"/>
                </a:cubicBezTo>
                <a:cubicBezTo>
                  <a:pt x="892689" y="48461"/>
                  <a:pt x="886789" y="48419"/>
                  <a:pt x="882663" y="45118"/>
                </a:cubicBezTo>
                <a:cubicBezTo>
                  <a:pt x="869091" y="34260"/>
                  <a:pt x="874233" y="15438"/>
                  <a:pt x="852584" y="10026"/>
                </a:cubicBezTo>
                <a:cubicBezTo>
                  <a:pt x="824265" y="2947"/>
                  <a:pt x="839287" y="6364"/>
                  <a:pt x="807466" y="0"/>
                </a:cubicBezTo>
                <a:cubicBezTo>
                  <a:pt x="787413" y="1671"/>
                  <a:pt x="766984" y="797"/>
                  <a:pt x="747308" y="5013"/>
                </a:cubicBezTo>
                <a:cubicBezTo>
                  <a:pt x="742686" y="6003"/>
                  <a:pt x="737949" y="10360"/>
                  <a:pt x="737281" y="15039"/>
                </a:cubicBezTo>
                <a:cubicBezTo>
                  <a:pt x="736076" y="23474"/>
                  <a:pt x="740624" y="31750"/>
                  <a:pt x="742295" y="40105"/>
                </a:cubicBezTo>
                <a:cubicBezTo>
                  <a:pt x="726582" y="87237"/>
                  <a:pt x="758937" y="5259"/>
                  <a:pt x="697176" y="60158"/>
                </a:cubicBezTo>
                <a:cubicBezTo>
                  <a:pt x="688345" y="68008"/>
                  <a:pt x="693544" y="83515"/>
                  <a:pt x="692163" y="95250"/>
                </a:cubicBezTo>
                <a:cubicBezTo>
                  <a:pt x="690201" y="111929"/>
                  <a:pt x="689704" y="128783"/>
                  <a:pt x="687150" y="145382"/>
                </a:cubicBezTo>
                <a:cubicBezTo>
                  <a:pt x="686347" y="150605"/>
                  <a:pt x="685208" y="156121"/>
                  <a:pt x="682137" y="160421"/>
                </a:cubicBezTo>
                <a:cubicBezTo>
                  <a:pt x="676642" y="168113"/>
                  <a:pt x="671052" y="177485"/>
                  <a:pt x="662084" y="180474"/>
                </a:cubicBezTo>
                <a:lnTo>
                  <a:pt x="647045" y="185487"/>
                </a:lnTo>
                <a:cubicBezTo>
                  <a:pt x="617107" y="215425"/>
                  <a:pt x="633442" y="213419"/>
                  <a:pt x="601926" y="205539"/>
                </a:cubicBezTo>
                <a:cubicBezTo>
                  <a:pt x="598584" y="208881"/>
                  <a:pt x="593560" y="211140"/>
                  <a:pt x="591900" y="215566"/>
                </a:cubicBezTo>
                <a:cubicBezTo>
                  <a:pt x="588331" y="225083"/>
                  <a:pt x="595345" y="240007"/>
                  <a:pt x="586887" y="245645"/>
                </a:cubicBezTo>
                <a:cubicBezTo>
                  <a:pt x="575764" y="253061"/>
                  <a:pt x="553465" y="238961"/>
                  <a:pt x="541768" y="240632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8" name="ShpAYA">
            <a:extLst>
              <a:ext uri="{FF2B5EF4-FFF2-40B4-BE49-F238E27FC236}">
                <a16:creationId xmlns:a16="http://schemas.microsoft.com/office/drawing/2014/main" id="{657F357E-6346-4DF6-98C1-5FF1E434D413}"/>
              </a:ext>
            </a:extLst>
          </xdr:cNvPr>
          <xdr:cNvSpPr/>
        </xdr:nvSpPr>
        <xdr:spPr>
          <a:xfrm>
            <a:off x="7438750" y="4707746"/>
            <a:ext cx="746960" cy="1173079"/>
          </a:xfrm>
          <a:custGeom>
            <a:avLst/>
            <a:gdLst>
              <a:gd name="connsiteX0" fmla="*/ 245644 w 746960"/>
              <a:gd name="connsiteY0" fmla="*/ 0 h 1173079"/>
              <a:gd name="connsiteX1" fmla="*/ 220578 w 746960"/>
              <a:gd name="connsiteY1" fmla="*/ 10026 h 1173079"/>
              <a:gd name="connsiteX2" fmla="*/ 210552 w 746960"/>
              <a:gd name="connsiteY2" fmla="*/ 40105 h 1173079"/>
              <a:gd name="connsiteX3" fmla="*/ 195513 w 746960"/>
              <a:gd name="connsiteY3" fmla="*/ 70184 h 1173079"/>
              <a:gd name="connsiteX4" fmla="*/ 200526 w 746960"/>
              <a:gd name="connsiteY4" fmla="*/ 90237 h 1173079"/>
              <a:gd name="connsiteX5" fmla="*/ 230605 w 746960"/>
              <a:gd name="connsiteY5" fmla="*/ 100263 h 1173079"/>
              <a:gd name="connsiteX6" fmla="*/ 235618 w 746960"/>
              <a:gd name="connsiteY6" fmla="*/ 115302 h 1173079"/>
              <a:gd name="connsiteX7" fmla="*/ 245644 w 746960"/>
              <a:gd name="connsiteY7" fmla="*/ 150395 h 1173079"/>
              <a:gd name="connsiteX8" fmla="*/ 255671 w 746960"/>
              <a:gd name="connsiteY8" fmla="*/ 165434 h 1173079"/>
              <a:gd name="connsiteX9" fmla="*/ 270710 w 746960"/>
              <a:gd name="connsiteY9" fmla="*/ 170447 h 1173079"/>
              <a:gd name="connsiteX10" fmla="*/ 275723 w 746960"/>
              <a:gd name="connsiteY10" fmla="*/ 225592 h 1173079"/>
              <a:gd name="connsiteX11" fmla="*/ 270710 w 746960"/>
              <a:gd name="connsiteY11" fmla="*/ 240631 h 1173079"/>
              <a:gd name="connsiteX12" fmla="*/ 270710 w 746960"/>
              <a:gd name="connsiteY12" fmla="*/ 290763 h 1173079"/>
              <a:gd name="connsiteX13" fmla="*/ 250657 w 746960"/>
              <a:gd name="connsiteY13" fmla="*/ 295776 h 1173079"/>
              <a:gd name="connsiteX14" fmla="*/ 225592 w 746960"/>
              <a:gd name="connsiteY14" fmla="*/ 335881 h 1173079"/>
              <a:gd name="connsiteX15" fmla="*/ 215565 w 746960"/>
              <a:gd name="connsiteY15" fmla="*/ 345908 h 1173079"/>
              <a:gd name="connsiteX16" fmla="*/ 185486 w 746960"/>
              <a:gd name="connsiteY16" fmla="*/ 355934 h 1173079"/>
              <a:gd name="connsiteX17" fmla="*/ 170447 w 746960"/>
              <a:gd name="connsiteY17" fmla="*/ 360947 h 1173079"/>
              <a:gd name="connsiteX18" fmla="*/ 155407 w 746960"/>
              <a:gd name="connsiteY18" fmla="*/ 370974 h 1173079"/>
              <a:gd name="connsiteX19" fmla="*/ 165434 w 746960"/>
              <a:gd name="connsiteY19" fmla="*/ 406066 h 1173079"/>
              <a:gd name="connsiteX20" fmla="*/ 150394 w 746960"/>
              <a:gd name="connsiteY20" fmla="*/ 411079 h 1173079"/>
              <a:gd name="connsiteX21" fmla="*/ 100263 w 746960"/>
              <a:gd name="connsiteY21" fmla="*/ 396039 h 1173079"/>
              <a:gd name="connsiteX22" fmla="*/ 85223 w 746960"/>
              <a:gd name="connsiteY22" fmla="*/ 391026 h 1173079"/>
              <a:gd name="connsiteX23" fmla="*/ 75197 w 746960"/>
              <a:gd name="connsiteY23" fmla="*/ 426118 h 1173079"/>
              <a:gd name="connsiteX24" fmla="*/ 80210 w 746960"/>
              <a:gd name="connsiteY24" fmla="*/ 456197 h 1173079"/>
              <a:gd name="connsiteX25" fmla="*/ 100263 w 746960"/>
              <a:gd name="connsiteY25" fmla="*/ 476250 h 1173079"/>
              <a:gd name="connsiteX26" fmla="*/ 105276 w 746960"/>
              <a:gd name="connsiteY26" fmla="*/ 491289 h 1173079"/>
              <a:gd name="connsiteX27" fmla="*/ 110289 w 746960"/>
              <a:gd name="connsiteY27" fmla="*/ 516355 h 1173079"/>
              <a:gd name="connsiteX28" fmla="*/ 120315 w 746960"/>
              <a:gd name="connsiteY28" fmla="*/ 531395 h 1173079"/>
              <a:gd name="connsiteX29" fmla="*/ 130342 w 746960"/>
              <a:gd name="connsiteY29" fmla="*/ 561474 h 1173079"/>
              <a:gd name="connsiteX30" fmla="*/ 135355 w 746960"/>
              <a:gd name="connsiteY30" fmla="*/ 576513 h 1173079"/>
              <a:gd name="connsiteX31" fmla="*/ 140368 w 746960"/>
              <a:gd name="connsiteY31" fmla="*/ 591552 h 1173079"/>
              <a:gd name="connsiteX32" fmla="*/ 135355 w 746960"/>
              <a:gd name="connsiteY32" fmla="*/ 636671 h 1173079"/>
              <a:gd name="connsiteX33" fmla="*/ 100263 w 746960"/>
              <a:gd name="connsiteY33" fmla="*/ 641684 h 1173079"/>
              <a:gd name="connsiteX34" fmla="*/ 60157 w 746960"/>
              <a:gd name="connsiteY34" fmla="*/ 651710 h 1173079"/>
              <a:gd name="connsiteX35" fmla="*/ 45118 w 746960"/>
              <a:gd name="connsiteY35" fmla="*/ 656724 h 1173079"/>
              <a:gd name="connsiteX36" fmla="*/ 30078 w 746960"/>
              <a:gd name="connsiteY36" fmla="*/ 666750 h 1173079"/>
              <a:gd name="connsiteX37" fmla="*/ 20052 w 746960"/>
              <a:gd name="connsiteY37" fmla="*/ 681789 h 1173079"/>
              <a:gd name="connsiteX38" fmla="*/ 10026 w 746960"/>
              <a:gd name="connsiteY38" fmla="*/ 721895 h 1173079"/>
              <a:gd name="connsiteX39" fmla="*/ 0 w 746960"/>
              <a:gd name="connsiteY39" fmla="*/ 736934 h 1173079"/>
              <a:gd name="connsiteX40" fmla="*/ 5013 w 746960"/>
              <a:gd name="connsiteY40" fmla="*/ 762000 h 1173079"/>
              <a:gd name="connsiteX41" fmla="*/ 15039 w 746960"/>
              <a:gd name="connsiteY41" fmla="*/ 792079 h 1173079"/>
              <a:gd name="connsiteX42" fmla="*/ 30078 w 746960"/>
              <a:gd name="connsiteY42" fmla="*/ 842210 h 1173079"/>
              <a:gd name="connsiteX43" fmla="*/ 50131 w 746960"/>
              <a:gd name="connsiteY43" fmla="*/ 837197 h 1173079"/>
              <a:gd name="connsiteX44" fmla="*/ 80210 w 746960"/>
              <a:gd name="connsiteY44" fmla="*/ 827171 h 1173079"/>
              <a:gd name="connsiteX45" fmla="*/ 100263 w 746960"/>
              <a:gd name="connsiteY45" fmla="*/ 857250 h 1173079"/>
              <a:gd name="connsiteX46" fmla="*/ 115302 w 746960"/>
              <a:gd name="connsiteY46" fmla="*/ 882316 h 1173079"/>
              <a:gd name="connsiteX47" fmla="*/ 130342 w 746960"/>
              <a:gd name="connsiteY47" fmla="*/ 927434 h 1173079"/>
              <a:gd name="connsiteX48" fmla="*/ 135355 w 746960"/>
              <a:gd name="connsiteY48" fmla="*/ 942474 h 1173079"/>
              <a:gd name="connsiteX49" fmla="*/ 140368 w 746960"/>
              <a:gd name="connsiteY49" fmla="*/ 957513 h 1173079"/>
              <a:gd name="connsiteX50" fmla="*/ 135355 w 746960"/>
              <a:gd name="connsiteY50" fmla="*/ 992605 h 1173079"/>
              <a:gd name="connsiteX51" fmla="*/ 130342 w 746960"/>
              <a:gd name="connsiteY51" fmla="*/ 1007645 h 1173079"/>
              <a:gd name="connsiteX52" fmla="*/ 160421 w 746960"/>
              <a:gd name="connsiteY52" fmla="*/ 1017671 h 1173079"/>
              <a:gd name="connsiteX53" fmla="*/ 175460 w 746960"/>
              <a:gd name="connsiteY53" fmla="*/ 1027697 h 1173079"/>
              <a:gd name="connsiteX54" fmla="*/ 195513 w 746960"/>
              <a:gd name="connsiteY54" fmla="*/ 1022684 h 1173079"/>
              <a:gd name="connsiteX55" fmla="*/ 210552 w 746960"/>
              <a:gd name="connsiteY55" fmla="*/ 1027697 h 1173079"/>
              <a:gd name="connsiteX56" fmla="*/ 220578 w 746960"/>
              <a:gd name="connsiteY56" fmla="*/ 1077829 h 1173079"/>
              <a:gd name="connsiteX57" fmla="*/ 225592 w 746960"/>
              <a:gd name="connsiteY57" fmla="*/ 1092868 h 1173079"/>
              <a:gd name="connsiteX58" fmla="*/ 240631 w 746960"/>
              <a:gd name="connsiteY58" fmla="*/ 1097881 h 1173079"/>
              <a:gd name="connsiteX59" fmla="*/ 280736 w 746960"/>
              <a:gd name="connsiteY59" fmla="*/ 1117934 h 1173079"/>
              <a:gd name="connsiteX60" fmla="*/ 295776 w 746960"/>
              <a:gd name="connsiteY60" fmla="*/ 1127960 h 1173079"/>
              <a:gd name="connsiteX61" fmla="*/ 340894 w 746960"/>
              <a:gd name="connsiteY61" fmla="*/ 1137987 h 1173079"/>
              <a:gd name="connsiteX62" fmla="*/ 365960 w 746960"/>
              <a:gd name="connsiteY62" fmla="*/ 1173079 h 1173079"/>
              <a:gd name="connsiteX63" fmla="*/ 391026 w 746960"/>
              <a:gd name="connsiteY63" fmla="*/ 1158039 h 1173079"/>
              <a:gd name="connsiteX64" fmla="*/ 421105 w 746960"/>
              <a:gd name="connsiteY64" fmla="*/ 1143000 h 1173079"/>
              <a:gd name="connsiteX65" fmla="*/ 426118 w 746960"/>
              <a:gd name="connsiteY65" fmla="*/ 1127960 h 1173079"/>
              <a:gd name="connsiteX66" fmla="*/ 511342 w 746960"/>
              <a:gd name="connsiteY66" fmla="*/ 1122947 h 1173079"/>
              <a:gd name="connsiteX67" fmla="*/ 541421 w 746960"/>
              <a:gd name="connsiteY67" fmla="*/ 1107908 h 1173079"/>
              <a:gd name="connsiteX68" fmla="*/ 601578 w 746960"/>
              <a:gd name="connsiteY68" fmla="*/ 1097881 h 1173079"/>
              <a:gd name="connsiteX69" fmla="*/ 616618 w 746960"/>
              <a:gd name="connsiteY69" fmla="*/ 1067802 h 1173079"/>
              <a:gd name="connsiteX70" fmla="*/ 631657 w 746960"/>
              <a:gd name="connsiteY70" fmla="*/ 1072816 h 1173079"/>
              <a:gd name="connsiteX71" fmla="*/ 661736 w 746960"/>
              <a:gd name="connsiteY71" fmla="*/ 1057776 h 1173079"/>
              <a:gd name="connsiteX72" fmla="*/ 686802 w 746960"/>
              <a:gd name="connsiteY72" fmla="*/ 1037724 h 1173079"/>
              <a:gd name="connsiteX73" fmla="*/ 696828 w 746960"/>
              <a:gd name="connsiteY73" fmla="*/ 1007645 h 1173079"/>
              <a:gd name="connsiteX74" fmla="*/ 706855 w 746960"/>
              <a:gd name="connsiteY74" fmla="*/ 937460 h 1173079"/>
              <a:gd name="connsiteX75" fmla="*/ 711868 w 746960"/>
              <a:gd name="connsiteY75" fmla="*/ 922421 h 1173079"/>
              <a:gd name="connsiteX76" fmla="*/ 741947 w 746960"/>
              <a:gd name="connsiteY76" fmla="*/ 912395 h 1173079"/>
              <a:gd name="connsiteX77" fmla="*/ 746960 w 746960"/>
              <a:gd name="connsiteY77" fmla="*/ 897355 h 1173079"/>
              <a:gd name="connsiteX78" fmla="*/ 731921 w 746960"/>
              <a:gd name="connsiteY78" fmla="*/ 872289 h 1173079"/>
              <a:gd name="connsiteX79" fmla="*/ 726907 w 746960"/>
              <a:gd name="connsiteY79" fmla="*/ 857250 h 1173079"/>
              <a:gd name="connsiteX80" fmla="*/ 711868 w 746960"/>
              <a:gd name="connsiteY80" fmla="*/ 852237 h 1173079"/>
              <a:gd name="connsiteX81" fmla="*/ 656723 w 746960"/>
              <a:gd name="connsiteY81" fmla="*/ 857250 h 1173079"/>
              <a:gd name="connsiteX82" fmla="*/ 601578 w 746960"/>
              <a:gd name="connsiteY82" fmla="*/ 872289 h 1173079"/>
              <a:gd name="connsiteX83" fmla="*/ 591552 w 746960"/>
              <a:gd name="connsiteY83" fmla="*/ 882316 h 1173079"/>
              <a:gd name="connsiteX84" fmla="*/ 576513 w 746960"/>
              <a:gd name="connsiteY84" fmla="*/ 892342 h 1173079"/>
              <a:gd name="connsiteX85" fmla="*/ 556460 w 746960"/>
              <a:gd name="connsiteY85" fmla="*/ 912395 h 1173079"/>
              <a:gd name="connsiteX86" fmla="*/ 521368 w 746960"/>
              <a:gd name="connsiteY86" fmla="*/ 882316 h 1173079"/>
              <a:gd name="connsiteX87" fmla="*/ 541421 w 746960"/>
              <a:gd name="connsiteY87" fmla="*/ 862263 h 1173079"/>
              <a:gd name="connsiteX88" fmla="*/ 551447 w 746960"/>
              <a:gd name="connsiteY88" fmla="*/ 847224 h 1173079"/>
              <a:gd name="connsiteX89" fmla="*/ 546434 w 746960"/>
              <a:gd name="connsiteY89" fmla="*/ 832184 h 1173079"/>
              <a:gd name="connsiteX90" fmla="*/ 531394 w 746960"/>
              <a:gd name="connsiteY90" fmla="*/ 827171 h 1173079"/>
              <a:gd name="connsiteX91" fmla="*/ 541421 w 746960"/>
              <a:gd name="connsiteY91" fmla="*/ 762000 h 1173079"/>
              <a:gd name="connsiteX92" fmla="*/ 526381 w 746960"/>
              <a:gd name="connsiteY92" fmla="*/ 676776 h 1173079"/>
              <a:gd name="connsiteX93" fmla="*/ 516355 w 746960"/>
              <a:gd name="connsiteY93" fmla="*/ 661737 h 1173079"/>
              <a:gd name="connsiteX94" fmla="*/ 511342 w 746960"/>
              <a:gd name="connsiteY94" fmla="*/ 631658 h 1173079"/>
              <a:gd name="connsiteX95" fmla="*/ 501315 w 746960"/>
              <a:gd name="connsiteY95" fmla="*/ 621631 h 1173079"/>
              <a:gd name="connsiteX96" fmla="*/ 476250 w 746960"/>
              <a:gd name="connsiteY96" fmla="*/ 596566 h 1173079"/>
              <a:gd name="connsiteX97" fmla="*/ 466223 w 746960"/>
              <a:gd name="connsiteY97" fmla="*/ 566487 h 1173079"/>
              <a:gd name="connsiteX98" fmla="*/ 461210 w 746960"/>
              <a:gd name="connsiteY98" fmla="*/ 516355 h 1173079"/>
              <a:gd name="connsiteX99" fmla="*/ 446171 w 746960"/>
              <a:gd name="connsiteY99" fmla="*/ 501316 h 1173079"/>
              <a:gd name="connsiteX100" fmla="*/ 436144 w 746960"/>
              <a:gd name="connsiteY100" fmla="*/ 486276 h 1173079"/>
              <a:gd name="connsiteX101" fmla="*/ 436144 w 746960"/>
              <a:gd name="connsiteY101" fmla="*/ 386013 h 1173079"/>
              <a:gd name="connsiteX102" fmla="*/ 456197 w 746960"/>
              <a:gd name="connsiteY102" fmla="*/ 365960 h 1173079"/>
              <a:gd name="connsiteX103" fmla="*/ 471236 w 746960"/>
              <a:gd name="connsiteY103" fmla="*/ 370974 h 1173079"/>
              <a:gd name="connsiteX104" fmla="*/ 481263 w 746960"/>
              <a:gd name="connsiteY104" fmla="*/ 381000 h 1173079"/>
              <a:gd name="connsiteX105" fmla="*/ 496302 w 746960"/>
              <a:gd name="connsiteY105" fmla="*/ 391026 h 1173079"/>
              <a:gd name="connsiteX106" fmla="*/ 506328 w 746960"/>
              <a:gd name="connsiteY106" fmla="*/ 406066 h 1173079"/>
              <a:gd name="connsiteX107" fmla="*/ 521368 w 746960"/>
              <a:gd name="connsiteY107" fmla="*/ 411079 h 1173079"/>
              <a:gd name="connsiteX108" fmla="*/ 541421 w 746960"/>
              <a:gd name="connsiteY108" fmla="*/ 431131 h 1173079"/>
              <a:gd name="connsiteX109" fmla="*/ 551447 w 746960"/>
              <a:gd name="connsiteY109" fmla="*/ 441158 h 1173079"/>
              <a:gd name="connsiteX110" fmla="*/ 566486 w 746960"/>
              <a:gd name="connsiteY110" fmla="*/ 446171 h 1173079"/>
              <a:gd name="connsiteX111" fmla="*/ 581526 w 746960"/>
              <a:gd name="connsiteY111" fmla="*/ 456197 h 1173079"/>
              <a:gd name="connsiteX112" fmla="*/ 621631 w 746960"/>
              <a:gd name="connsiteY112" fmla="*/ 451184 h 1173079"/>
              <a:gd name="connsiteX113" fmla="*/ 636671 w 746960"/>
              <a:gd name="connsiteY113" fmla="*/ 441158 h 1173079"/>
              <a:gd name="connsiteX114" fmla="*/ 621631 w 746960"/>
              <a:gd name="connsiteY114" fmla="*/ 401052 h 1173079"/>
              <a:gd name="connsiteX115" fmla="*/ 591552 w 746960"/>
              <a:gd name="connsiteY115" fmla="*/ 391026 h 1173079"/>
              <a:gd name="connsiteX116" fmla="*/ 556460 w 746960"/>
              <a:gd name="connsiteY116" fmla="*/ 360947 h 1173079"/>
              <a:gd name="connsiteX117" fmla="*/ 536407 w 746960"/>
              <a:gd name="connsiteY117" fmla="*/ 335881 h 1173079"/>
              <a:gd name="connsiteX118" fmla="*/ 521368 w 746960"/>
              <a:gd name="connsiteY118" fmla="*/ 290763 h 1173079"/>
              <a:gd name="connsiteX119" fmla="*/ 516355 w 746960"/>
              <a:gd name="connsiteY119" fmla="*/ 275724 h 1173079"/>
              <a:gd name="connsiteX120" fmla="*/ 511342 w 746960"/>
              <a:gd name="connsiteY120" fmla="*/ 210552 h 1173079"/>
              <a:gd name="connsiteX121" fmla="*/ 506328 w 746960"/>
              <a:gd name="connsiteY121" fmla="*/ 190500 h 1173079"/>
              <a:gd name="connsiteX122" fmla="*/ 491289 w 746960"/>
              <a:gd name="connsiteY122" fmla="*/ 180474 h 1173079"/>
              <a:gd name="connsiteX123" fmla="*/ 466223 w 746960"/>
              <a:gd name="connsiteY123" fmla="*/ 165434 h 1173079"/>
              <a:gd name="connsiteX124" fmla="*/ 461210 w 746960"/>
              <a:gd name="connsiteY124" fmla="*/ 150395 h 1173079"/>
              <a:gd name="connsiteX125" fmla="*/ 446171 w 746960"/>
              <a:gd name="connsiteY125" fmla="*/ 145381 h 1173079"/>
              <a:gd name="connsiteX126" fmla="*/ 436144 w 746960"/>
              <a:gd name="connsiteY126" fmla="*/ 115302 h 1173079"/>
              <a:gd name="connsiteX127" fmla="*/ 421105 w 746960"/>
              <a:gd name="connsiteY127" fmla="*/ 100263 h 1173079"/>
              <a:gd name="connsiteX128" fmla="*/ 406065 w 746960"/>
              <a:gd name="connsiteY128" fmla="*/ 45118 h 1173079"/>
              <a:gd name="connsiteX129" fmla="*/ 391026 w 746960"/>
              <a:gd name="connsiteY129" fmla="*/ 40105 h 1173079"/>
              <a:gd name="connsiteX130" fmla="*/ 270710 w 746960"/>
              <a:gd name="connsiteY130" fmla="*/ 40105 h 1173079"/>
              <a:gd name="connsiteX131" fmla="*/ 260684 w 746960"/>
              <a:gd name="connsiteY131" fmla="*/ 10026 h 1173079"/>
              <a:gd name="connsiteX132" fmla="*/ 245644 w 746960"/>
              <a:gd name="connsiteY132" fmla="*/ 0 h 1173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746960" h="1173079">
                <a:moveTo>
                  <a:pt x="245644" y="0"/>
                </a:moveTo>
                <a:cubicBezTo>
                  <a:pt x="237289" y="3342"/>
                  <a:pt x="226504" y="3254"/>
                  <a:pt x="220578" y="10026"/>
                </a:cubicBezTo>
                <a:cubicBezTo>
                  <a:pt x="213618" y="17980"/>
                  <a:pt x="216414" y="31311"/>
                  <a:pt x="210552" y="40105"/>
                </a:cubicBezTo>
                <a:cubicBezTo>
                  <a:pt x="197595" y="59542"/>
                  <a:pt x="202431" y="49429"/>
                  <a:pt x="195513" y="70184"/>
                </a:cubicBezTo>
                <a:cubicBezTo>
                  <a:pt x="197184" y="76868"/>
                  <a:pt x="195295" y="85753"/>
                  <a:pt x="200526" y="90237"/>
                </a:cubicBezTo>
                <a:cubicBezTo>
                  <a:pt x="208550" y="97115"/>
                  <a:pt x="230605" y="100263"/>
                  <a:pt x="230605" y="100263"/>
                </a:cubicBezTo>
                <a:cubicBezTo>
                  <a:pt x="232276" y="105276"/>
                  <a:pt x="234166" y="110221"/>
                  <a:pt x="235618" y="115302"/>
                </a:cubicBezTo>
                <a:cubicBezTo>
                  <a:pt x="237759" y="122795"/>
                  <a:pt x="241638" y="142383"/>
                  <a:pt x="245644" y="150395"/>
                </a:cubicBezTo>
                <a:cubicBezTo>
                  <a:pt x="248339" y="155784"/>
                  <a:pt x="250966" y="161670"/>
                  <a:pt x="255671" y="165434"/>
                </a:cubicBezTo>
                <a:cubicBezTo>
                  <a:pt x="259797" y="168735"/>
                  <a:pt x="265697" y="168776"/>
                  <a:pt x="270710" y="170447"/>
                </a:cubicBezTo>
                <a:cubicBezTo>
                  <a:pt x="282175" y="204843"/>
                  <a:pt x="283821" y="193200"/>
                  <a:pt x="275723" y="225592"/>
                </a:cubicBezTo>
                <a:cubicBezTo>
                  <a:pt x="274441" y="230718"/>
                  <a:pt x="272381" y="235618"/>
                  <a:pt x="270710" y="240631"/>
                </a:cubicBezTo>
                <a:cubicBezTo>
                  <a:pt x="272127" y="249136"/>
                  <a:pt x="281393" y="280080"/>
                  <a:pt x="270710" y="290763"/>
                </a:cubicBezTo>
                <a:cubicBezTo>
                  <a:pt x="265838" y="295635"/>
                  <a:pt x="257341" y="294105"/>
                  <a:pt x="250657" y="295776"/>
                </a:cubicBezTo>
                <a:cubicBezTo>
                  <a:pt x="236192" y="339172"/>
                  <a:pt x="250869" y="315659"/>
                  <a:pt x="225592" y="335881"/>
                </a:cubicBezTo>
                <a:cubicBezTo>
                  <a:pt x="221901" y="338834"/>
                  <a:pt x="219793" y="343794"/>
                  <a:pt x="215565" y="345908"/>
                </a:cubicBezTo>
                <a:cubicBezTo>
                  <a:pt x="206112" y="350634"/>
                  <a:pt x="195512" y="352592"/>
                  <a:pt x="185486" y="355934"/>
                </a:cubicBezTo>
                <a:lnTo>
                  <a:pt x="170447" y="360947"/>
                </a:lnTo>
                <a:cubicBezTo>
                  <a:pt x="165434" y="364289"/>
                  <a:pt x="157312" y="365258"/>
                  <a:pt x="155407" y="370974"/>
                </a:cubicBezTo>
                <a:cubicBezTo>
                  <a:pt x="154359" y="374119"/>
                  <a:pt x="163875" y="401390"/>
                  <a:pt x="165434" y="406066"/>
                </a:cubicBezTo>
                <a:cubicBezTo>
                  <a:pt x="160421" y="407737"/>
                  <a:pt x="155678" y="411079"/>
                  <a:pt x="150394" y="411079"/>
                </a:cubicBezTo>
                <a:cubicBezTo>
                  <a:pt x="142816" y="411079"/>
                  <a:pt x="102015" y="396623"/>
                  <a:pt x="100263" y="396039"/>
                </a:cubicBezTo>
                <a:lnTo>
                  <a:pt x="85223" y="391026"/>
                </a:lnTo>
                <a:cubicBezTo>
                  <a:pt x="82859" y="398117"/>
                  <a:pt x="75197" y="419825"/>
                  <a:pt x="75197" y="426118"/>
                </a:cubicBezTo>
                <a:cubicBezTo>
                  <a:pt x="75197" y="436283"/>
                  <a:pt x="75664" y="447105"/>
                  <a:pt x="80210" y="456197"/>
                </a:cubicBezTo>
                <a:cubicBezTo>
                  <a:pt x="84438" y="464652"/>
                  <a:pt x="100263" y="476250"/>
                  <a:pt x="100263" y="476250"/>
                </a:cubicBezTo>
                <a:cubicBezTo>
                  <a:pt x="101934" y="481263"/>
                  <a:pt x="103994" y="486163"/>
                  <a:pt x="105276" y="491289"/>
                </a:cubicBezTo>
                <a:cubicBezTo>
                  <a:pt x="107343" y="499555"/>
                  <a:pt x="107297" y="508377"/>
                  <a:pt x="110289" y="516355"/>
                </a:cubicBezTo>
                <a:cubicBezTo>
                  <a:pt x="112404" y="521997"/>
                  <a:pt x="117868" y="525889"/>
                  <a:pt x="120315" y="531395"/>
                </a:cubicBezTo>
                <a:cubicBezTo>
                  <a:pt x="124607" y="541053"/>
                  <a:pt x="127000" y="551448"/>
                  <a:pt x="130342" y="561474"/>
                </a:cubicBezTo>
                <a:lnTo>
                  <a:pt x="135355" y="576513"/>
                </a:lnTo>
                <a:lnTo>
                  <a:pt x="140368" y="591552"/>
                </a:lnTo>
                <a:cubicBezTo>
                  <a:pt x="138697" y="606592"/>
                  <a:pt x="144808" y="624855"/>
                  <a:pt x="135355" y="636671"/>
                </a:cubicBezTo>
                <a:cubicBezTo>
                  <a:pt x="127974" y="645898"/>
                  <a:pt x="111850" y="639367"/>
                  <a:pt x="100263" y="641684"/>
                </a:cubicBezTo>
                <a:cubicBezTo>
                  <a:pt x="86751" y="644386"/>
                  <a:pt x="73230" y="647352"/>
                  <a:pt x="60157" y="651710"/>
                </a:cubicBezTo>
                <a:cubicBezTo>
                  <a:pt x="55144" y="653381"/>
                  <a:pt x="49844" y="654361"/>
                  <a:pt x="45118" y="656724"/>
                </a:cubicBezTo>
                <a:cubicBezTo>
                  <a:pt x="39729" y="659419"/>
                  <a:pt x="35091" y="663408"/>
                  <a:pt x="30078" y="666750"/>
                </a:cubicBezTo>
                <a:cubicBezTo>
                  <a:pt x="26736" y="671763"/>
                  <a:pt x="22167" y="676148"/>
                  <a:pt x="20052" y="681789"/>
                </a:cubicBezTo>
                <a:cubicBezTo>
                  <a:pt x="11472" y="704668"/>
                  <a:pt x="19303" y="703341"/>
                  <a:pt x="10026" y="721895"/>
                </a:cubicBezTo>
                <a:cubicBezTo>
                  <a:pt x="7332" y="727284"/>
                  <a:pt x="3342" y="731921"/>
                  <a:pt x="0" y="736934"/>
                </a:cubicBezTo>
                <a:cubicBezTo>
                  <a:pt x="1671" y="745289"/>
                  <a:pt x="2771" y="753779"/>
                  <a:pt x="5013" y="762000"/>
                </a:cubicBezTo>
                <a:cubicBezTo>
                  <a:pt x="7794" y="772196"/>
                  <a:pt x="15039" y="792079"/>
                  <a:pt x="15039" y="792079"/>
                </a:cubicBezTo>
                <a:cubicBezTo>
                  <a:pt x="15214" y="793301"/>
                  <a:pt x="16399" y="837651"/>
                  <a:pt x="30078" y="842210"/>
                </a:cubicBezTo>
                <a:cubicBezTo>
                  <a:pt x="36614" y="844389"/>
                  <a:pt x="43532" y="839177"/>
                  <a:pt x="50131" y="837197"/>
                </a:cubicBezTo>
                <a:cubicBezTo>
                  <a:pt x="60254" y="834160"/>
                  <a:pt x="80210" y="827171"/>
                  <a:pt x="80210" y="827171"/>
                </a:cubicBezTo>
                <a:cubicBezTo>
                  <a:pt x="86894" y="837197"/>
                  <a:pt x="96452" y="845818"/>
                  <a:pt x="100263" y="857250"/>
                </a:cubicBezTo>
                <a:cubicBezTo>
                  <a:pt x="106771" y="876773"/>
                  <a:pt x="101540" y="868552"/>
                  <a:pt x="115302" y="882316"/>
                </a:cubicBezTo>
                <a:lnTo>
                  <a:pt x="130342" y="927434"/>
                </a:lnTo>
                <a:lnTo>
                  <a:pt x="135355" y="942474"/>
                </a:lnTo>
                <a:lnTo>
                  <a:pt x="140368" y="957513"/>
                </a:lnTo>
                <a:cubicBezTo>
                  <a:pt x="138697" y="969210"/>
                  <a:pt x="137672" y="981018"/>
                  <a:pt x="135355" y="992605"/>
                </a:cubicBezTo>
                <a:cubicBezTo>
                  <a:pt x="134319" y="997787"/>
                  <a:pt x="126605" y="1003908"/>
                  <a:pt x="130342" y="1007645"/>
                </a:cubicBezTo>
                <a:cubicBezTo>
                  <a:pt x="137815" y="1015118"/>
                  <a:pt x="160421" y="1017671"/>
                  <a:pt x="160421" y="1017671"/>
                </a:cubicBezTo>
                <a:cubicBezTo>
                  <a:pt x="165434" y="1021013"/>
                  <a:pt x="169496" y="1026845"/>
                  <a:pt x="175460" y="1027697"/>
                </a:cubicBezTo>
                <a:cubicBezTo>
                  <a:pt x="182281" y="1028671"/>
                  <a:pt x="188623" y="1022684"/>
                  <a:pt x="195513" y="1022684"/>
                </a:cubicBezTo>
                <a:cubicBezTo>
                  <a:pt x="200797" y="1022684"/>
                  <a:pt x="205539" y="1026026"/>
                  <a:pt x="210552" y="1027697"/>
                </a:cubicBezTo>
                <a:cubicBezTo>
                  <a:pt x="221879" y="1061680"/>
                  <a:pt x="209054" y="1020213"/>
                  <a:pt x="220578" y="1077829"/>
                </a:cubicBezTo>
                <a:cubicBezTo>
                  <a:pt x="221614" y="1083011"/>
                  <a:pt x="221855" y="1089132"/>
                  <a:pt x="225592" y="1092868"/>
                </a:cubicBezTo>
                <a:cubicBezTo>
                  <a:pt x="229329" y="1096604"/>
                  <a:pt x="235618" y="1096210"/>
                  <a:pt x="240631" y="1097881"/>
                </a:cubicBezTo>
                <a:cubicBezTo>
                  <a:pt x="273579" y="1130832"/>
                  <a:pt x="211628" y="1071865"/>
                  <a:pt x="280736" y="1117934"/>
                </a:cubicBezTo>
                <a:cubicBezTo>
                  <a:pt x="285749" y="1121276"/>
                  <a:pt x="290387" y="1125265"/>
                  <a:pt x="295776" y="1127960"/>
                </a:cubicBezTo>
                <a:cubicBezTo>
                  <a:pt x="308121" y="1134133"/>
                  <a:pt x="329332" y="1136060"/>
                  <a:pt x="340894" y="1137987"/>
                </a:cubicBezTo>
                <a:cubicBezTo>
                  <a:pt x="352592" y="1173079"/>
                  <a:pt x="340895" y="1164724"/>
                  <a:pt x="365960" y="1173079"/>
                </a:cubicBezTo>
                <a:cubicBezTo>
                  <a:pt x="385542" y="1153495"/>
                  <a:pt x="364995" y="1171054"/>
                  <a:pt x="391026" y="1158039"/>
                </a:cubicBezTo>
                <a:cubicBezTo>
                  <a:pt x="429899" y="1138603"/>
                  <a:pt x="383301" y="1155601"/>
                  <a:pt x="421105" y="1143000"/>
                </a:cubicBezTo>
                <a:cubicBezTo>
                  <a:pt x="422776" y="1137987"/>
                  <a:pt x="420959" y="1129106"/>
                  <a:pt x="426118" y="1127960"/>
                </a:cubicBezTo>
                <a:cubicBezTo>
                  <a:pt x="453897" y="1121787"/>
                  <a:pt x="483026" y="1125779"/>
                  <a:pt x="511342" y="1122947"/>
                </a:cubicBezTo>
                <a:cubicBezTo>
                  <a:pt x="527091" y="1121372"/>
                  <a:pt x="527692" y="1114772"/>
                  <a:pt x="541421" y="1107908"/>
                </a:cubicBezTo>
                <a:cubicBezTo>
                  <a:pt x="558218" y="1099510"/>
                  <a:pt x="587283" y="1099470"/>
                  <a:pt x="601578" y="1097881"/>
                </a:cubicBezTo>
                <a:cubicBezTo>
                  <a:pt x="603688" y="1091551"/>
                  <a:pt x="609145" y="1070791"/>
                  <a:pt x="616618" y="1067802"/>
                </a:cubicBezTo>
                <a:cubicBezTo>
                  <a:pt x="621524" y="1065839"/>
                  <a:pt x="626644" y="1071145"/>
                  <a:pt x="631657" y="1072816"/>
                </a:cubicBezTo>
                <a:cubicBezTo>
                  <a:pt x="643889" y="1068738"/>
                  <a:pt x="652018" y="1067494"/>
                  <a:pt x="661736" y="1057776"/>
                </a:cubicBezTo>
                <a:cubicBezTo>
                  <a:pt x="684412" y="1035101"/>
                  <a:pt x="657525" y="1047483"/>
                  <a:pt x="686802" y="1037724"/>
                </a:cubicBezTo>
                <a:cubicBezTo>
                  <a:pt x="690144" y="1027698"/>
                  <a:pt x="695776" y="1018161"/>
                  <a:pt x="696828" y="1007645"/>
                </a:cubicBezTo>
                <a:cubicBezTo>
                  <a:pt x="700823" y="967698"/>
                  <a:pt x="698468" y="966814"/>
                  <a:pt x="706855" y="937460"/>
                </a:cubicBezTo>
                <a:cubicBezTo>
                  <a:pt x="708307" y="932379"/>
                  <a:pt x="707568" y="925492"/>
                  <a:pt x="711868" y="922421"/>
                </a:cubicBezTo>
                <a:cubicBezTo>
                  <a:pt x="720468" y="916278"/>
                  <a:pt x="741947" y="912395"/>
                  <a:pt x="741947" y="912395"/>
                </a:cubicBezTo>
                <a:cubicBezTo>
                  <a:pt x="743618" y="907382"/>
                  <a:pt x="746960" y="902639"/>
                  <a:pt x="746960" y="897355"/>
                </a:cubicBezTo>
                <a:cubicBezTo>
                  <a:pt x="746960" y="884340"/>
                  <a:pt x="739862" y="880231"/>
                  <a:pt x="731921" y="872289"/>
                </a:cubicBezTo>
                <a:cubicBezTo>
                  <a:pt x="730250" y="867276"/>
                  <a:pt x="730644" y="860986"/>
                  <a:pt x="726907" y="857250"/>
                </a:cubicBezTo>
                <a:cubicBezTo>
                  <a:pt x="723170" y="853514"/>
                  <a:pt x="717152" y="852237"/>
                  <a:pt x="711868" y="852237"/>
                </a:cubicBezTo>
                <a:cubicBezTo>
                  <a:pt x="693411" y="852237"/>
                  <a:pt x="675105" y="855579"/>
                  <a:pt x="656723" y="857250"/>
                </a:cubicBezTo>
                <a:cubicBezTo>
                  <a:pt x="618560" y="869970"/>
                  <a:pt x="637007" y="865203"/>
                  <a:pt x="601578" y="872289"/>
                </a:cubicBezTo>
                <a:cubicBezTo>
                  <a:pt x="598236" y="875631"/>
                  <a:pt x="595243" y="879363"/>
                  <a:pt x="591552" y="882316"/>
                </a:cubicBezTo>
                <a:cubicBezTo>
                  <a:pt x="586847" y="886080"/>
                  <a:pt x="580277" y="887637"/>
                  <a:pt x="576513" y="892342"/>
                </a:cubicBezTo>
                <a:cubicBezTo>
                  <a:pt x="557068" y="916649"/>
                  <a:pt x="589275" y="901455"/>
                  <a:pt x="556460" y="912395"/>
                </a:cubicBezTo>
                <a:cubicBezTo>
                  <a:pt x="532147" y="888082"/>
                  <a:pt x="544272" y="897586"/>
                  <a:pt x="521368" y="882316"/>
                </a:cubicBezTo>
                <a:cubicBezTo>
                  <a:pt x="532305" y="849502"/>
                  <a:pt x="517114" y="881707"/>
                  <a:pt x="541421" y="862263"/>
                </a:cubicBezTo>
                <a:cubicBezTo>
                  <a:pt x="546126" y="858499"/>
                  <a:pt x="548105" y="852237"/>
                  <a:pt x="551447" y="847224"/>
                </a:cubicBezTo>
                <a:cubicBezTo>
                  <a:pt x="549776" y="842211"/>
                  <a:pt x="550171" y="835921"/>
                  <a:pt x="546434" y="832184"/>
                </a:cubicBezTo>
                <a:cubicBezTo>
                  <a:pt x="542697" y="828447"/>
                  <a:pt x="532339" y="832370"/>
                  <a:pt x="531394" y="827171"/>
                </a:cubicBezTo>
                <a:cubicBezTo>
                  <a:pt x="526831" y="802079"/>
                  <a:pt x="534274" y="783438"/>
                  <a:pt x="541421" y="762000"/>
                </a:cubicBezTo>
                <a:cubicBezTo>
                  <a:pt x="539825" y="744450"/>
                  <a:pt x="539738" y="696812"/>
                  <a:pt x="526381" y="676776"/>
                </a:cubicBezTo>
                <a:lnTo>
                  <a:pt x="516355" y="661737"/>
                </a:lnTo>
                <a:cubicBezTo>
                  <a:pt x="514684" y="651711"/>
                  <a:pt x="514911" y="641175"/>
                  <a:pt x="511342" y="631658"/>
                </a:cubicBezTo>
                <a:cubicBezTo>
                  <a:pt x="509682" y="627232"/>
                  <a:pt x="504268" y="625322"/>
                  <a:pt x="501315" y="621631"/>
                </a:cubicBezTo>
                <a:cubicBezTo>
                  <a:pt x="482217" y="597759"/>
                  <a:pt x="502032" y="613754"/>
                  <a:pt x="476250" y="596566"/>
                </a:cubicBezTo>
                <a:cubicBezTo>
                  <a:pt x="472908" y="586540"/>
                  <a:pt x="467275" y="577003"/>
                  <a:pt x="466223" y="566487"/>
                </a:cubicBezTo>
                <a:cubicBezTo>
                  <a:pt x="464552" y="549776"/>
                  <a:pt x="466149" y="532406"/>
                  <a:pt x="461210" y="516355"/>
                </a:cubicBezTo>
                <a:cubicBezTo>
                  <a:pt x="459125" y="509579"/>
                  <a:pt x="450710" y="506762"/>
                  <a:pt x="446171" y="501316"/>
                </a:cubicBezTo>
                <a:cubicBezTo>
                  <a:pt x="442314" y="496687"/>
                  <a:pt x="439486" y="491289"/>
                  <a:pt x="436144" y="486276"/>
                </a:cubicBezTo>
                <a:cubicBezTo>
                  <a:pt x="426733" y="448634"/>
                  <a:pt x="422537" y="440442"/>
                  <a:pt x="436144" y="386013"/>
                </a:cubicBezTo>
                <a:cubicBezTo>
                  <a:pt x="438437" y="376842"/>
                  <a:pt x="456197" y="365960"/>
                  <a:pt x="456197" y="365960"/>
                </a:cubicBezTo>
                <a:cubicBezTo>
                  <a:pt x="461210" y="367631"/>
                  <a:pt x="466705" y="368255"/>
                  <a:pt x="471236" y="370974"/>
                </a:cubicBezTo>
                <a:cubicBezTo>
                  <a:pt x="475289" y="373406"/>
                  <a:pt x="477572" y="378047"/>
                  <a:pt x="481263" y="381000"/>
                </a:cubicBezTo>
                <a:cubicBezTo>
                  <a:pt x="485968" y="384764"/>
                  <a:pt x="491289" y="387684"/>
                  <a:pt x="496302" y="391026"/>
                </a:cubicBezTo>
                <a:cubicBezTo>
                  <a:pt x="499644" y="396039"/>
                  <a:pt x="501623" y="402302"/>
                  <a:pt x="506328" y="406066"/>
                </a:cubicBezTo>
                <a:cubicBezTo>
                  <a:pt x="510454" y="409367"/>
                  <a:pt x="517631" y="407342"/>
                  <a:pt x="521368" y="411079"/>
                </a:cubicBezTo>
                <a:cubicBezTo>
                  <a:pt x="548106" y="437815"/>
                  <a:pt x="501313" y="417763"/>
                  <a:pt x="541421" y="431131"/>
                </a:cubicBezTo>
                <a:cubicBezTo>
                  <a:pt x="544763" y="434473"/>
                  <a:pt x="547394" y="438726"/>
                  <a:pt x="551447" y="441158"/>
                </a:cubicBezTo>
                <a:cubicBezTo>
                  <a:pt x="555978" y="443877"/>
                  <a:pt x="561760" y="443808"/>
                  <a:pt x="566486" y="446171"/>
                </a:cubicBezTo>
                <a:cubicBezTo>
                  <a:pt x="571875" y="448865"/>
                  <a:pt x="576513" y="452855"/>
                  <a:pt x="581526" y="456197"/>
                </a:cubicBezTo>
                <a:cubicBezTo>
                  <a:pt x="594894" y="454526"/>
                  <a:pt x="608633" y="454729"/>
                  <a:pt x="621631" y="451184"/>
                </a:cubicBezTo>
                <a:cubicBezTo>
                  <a:pt x="627444" y="449599"/>
                  <a:pt x="635210" y="447003"/>
                  <a:pt x="636671" y="441158"/>
                </a:cubicBezTo>
                <a:cubicBezTo>
                  <a:pt x="639634" y="429306"/>
                  <a:pt x="634774" y="407623"/>
                  <a:pt x="621631" y="401052"/>
                </a:cubicBezTo>
                <a:cubicBezTo>
                  <a:pt x="612178" y="396325"/>
                  <a:pt x="591552" y="391026"/>
                  <a:pt x="591552" y="391026"/>
                </a:cubicBezTo>
                <a:cubicBezTo>
                  <a:pt x="577945" y="381955"/>
                  <a:pt x="566185" y="375535"/>
                  <a:pt x="556460" y="360947"/>
                </a:cubicBezTo>
                <a:cubicBezTo>
                  <a:pt x="543812" y="341975"/>
                  <a:pt x="550694" y="350168"/>
                  <a:pt x="536407" y="335881"/>
                </a:cubicBezTo>
                <a:lnTo>
                  <a:pt x="521368" y="290763"/>
                </a:lnTo>
                <a:lnTo>
                  <a:pt x="516355" y="275724"/>
                </a:lnTo>
                <a:cubicBezTo>
                  <a:pt x="514684" y="254000"/>
                  <a:pt x="513888" y="232191"/>
                  <a:pt x="511342" y="210552"/>
                </a:cubicBezTo>
                <a:cubicBezTo>
                  <a:pt x="510537" y="203709"/>
                  <a:pt x="510150" y="196233"/>
                  <a:pt x="506328" y="190500"/>
                </a:cubicBezTo>
                <a:cubicBezTo>
                  <a:pt x="502986" y="185487"/>
                  <a:pt x="495994" y="184238"/>
                  <a:pt x="491289" y="180474"/>
                </a:cubicBezTo>
                <a:cubicBezTo>
                  <a:pt x="471627" y="164744"/>
                  <a:pt x="492343" y="174140"/>
                  <a:pt x="466223" y="165434"/>
                </a:cubicBezTo>
                <a:cubicBezTo>
                  <a:pt x="464552" y="160421"/>
                  <a:pt x="464946" y="154132"/>
                  <a:pt x="461210" y="150395"/>
                </a:cubicBezTo>
                <a:cubicBezTo>
                  <a:pt x="457474" y="146658"/>
                  <a:pt x="449242" y="149681"/>
                  <a:pt x="446171" y="145381"/>
                </a:cubicBezTo>
                <a:cubicBezTo>
                  <a:pt x="440028" y="136781"/>
                  <a:pt x="443617" y="122775"/>
                  <a:pt x="436144" y="115302"/>
                </a:cubicBezTo>
                <a:lnTo>
                  <a:pt x="421105" y="100263"/>
                </a:lnTo>
                <a:cubicBezTo>
                  <a:pt x="419880" y="94136"/>
                  <a:pt x="411518" y="46936"/>
                  <a:pt x="406065" y="45118"/>
                </a:cubicBezTo>
                <a:lnTo>
                  <a:pt x="391026" y="40105"/>
                </a:lnTo>
                <a:cubicBezTo>
                  <a:pt x="368109" y="42015"/>
                  <a:pt x="293627" y="51563"/>
                  <a:pt x="270710" y="40105"/>
                </a:cubicBezTo>
                <a:cubicBezTo>
                  <a:pt x="261257" y="35379"/>
                  <a:pt x="268158" y="17499"/>
                  <a:pt x="260684" y="10026"/>
                </a:cubicBezTo>
                <a:lnTo>
                  <a:pt x="245644" y="0"/>
                </a:ln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9" name="ShpCAJ">
            <a:extLst>
              <a:ext uri="{FF2B5EF4-FFF2-40B4-BE49-F238E27FC236}">
                <a16:creationId xmlns:a16="http://schemas.microsoft.com/office/drawing/2014/main" id="{5441F531-5DC3-428B-BCDE-9E4DE3BA1B65}"/>
              </a:ext>
            </a:extLst>
          </xdr:cNvPr>
          <xdr:cNvSpPr/>
        </xdr:nvSpPr>
        <xdr:spPr>
          <a:xfrm>
            <a:off x="5947577" y="2105917"/>
            <a:ext cx="574101" cy="1082842"/>
          </a:xfrm>
          <a:custGeom>
            <a:avLst/>
            <a:gdLst>
              <a:gd name="connsiteX0" fmla="*/ 117567 w 574101"/>
              <a:gd name="connsiteY0" fmla="*/ 135355 h 1082842"/>
              <a:gd name="connsiteX1" fmla="*/ 92501 w 574101"/>
              <a:gd name="connsiteY1" fmla="*/ 115303 h 1082842"/>
              <a:gd name="connsiteX2" fmla="*/ 57409 w 574101"/>
              <a:gd name="connsiteY2" fmla="*/ 130342 h 1082842"/>
              <a:gd name="connsiteX3" fmla="*/ 47383 w 574101"/>
              <a:gd name="connsiteY3" fmla="*/ 145381 h 1082842"/>
              <a:gd name="connsiteX4" fmla="*/ 42370 w 574101"/>
              <a:gd name="connsiteY4" fmla="*/ 160421 h 1082842"/>
              <a:gd name="connsiteX5" fmla="*/ 27330 w 574101"/>
              <a:gd name="connsiteY5" fmla="*/ 170447 h 1082842"/>
              <a:gd name="connsiteX6" fmla="*/ 7278 w 574101"/>
              <a:gd name="connsiteY6" fmla="*/ 195513 h 1082842"/>
              <a:gd name="connsiteX7" fmla="*/ 17304 w 574101"/>
              <a:gd name="connsiteY7" fmla="*/ 225592 h 1082842"/>
              <a:gd name="connsiteX8" fmla="*/ 27330 w 574101"/>
              <a:gd name="connsiteY8" fmla="*/ 240631 h 1082842"/>
              <a:gd name="connsiteX9" fmla="*/ 37357 w 574101"/>
              <a:gd name="connsiteY9" fmla="*/ 270710 h 1082842"/>
              <a:gd name="connsiteX10" fmla="*/ 22317 w 574101"/>
              <a:gd name="connsiteY10" fmla="*/ 315829 h 1082842"/>
              <a:gd name="connsiteX11" fmla="*/ 7278 w 574101"/>
              <a:gd name="connsiteY11" fmla="*/ 320842 h 1082842"/>
              <a:gd name="connsiteX12" fmla="*/ 12291 w 574101"/>
              <a:gd name="connsiteY12" fmla="*/ 365960 h 1082842"/>
              <a:gd name="connsiteX13" fmla="*/ 17304 w 574101"/>
              <a:gd name="connsiteY13" fmla="*/ 381000 h 1082842"/>
              <a:gd name="connsiteX14" fmla="*/ 2265 w 574101"/>
              <a:gd name="connsiteY14" fmla="*/ 391026 h 1082842"/>
              <a:gd name="connsiteX15" fmla="*/ 7278 w 574101"/>
              <a:gd name="connsiteY15" fmla="*/ 406066 h 1082842"/>
              <a:gd name="connsiteX16" fmla="*/ 32344 w 574101"/>
              <a:gd name="connsiteY16" fmla="*/ 436145 h 1082842"/>
              <a:gd name="connsiteX17" fmla="*/ 22317 w 574101"/>
              <a:gd name="connsiteY17" fmla="*/ 471237 h 1082842"/>
              <a:gd name="connsiteX18" fmla="*/ 12291 w 574101"/>
              <a:gd name="connsiteY18" fmla="*/ 486276 h 1082842"/>
              <a:gd name="connsiteX19" fmla="*/ 67436 w 574101"/>
              <a:gd name="connsiteY19" fmla="*/ 501316 h 1082842"/>
              <a:gd name="connsiteX20" fmla="*/ 77462 w 574101"/>
              <a:gd name="connsiteY20" fmla="*/ 516355 h 1082842"/>
              <a:gd name="connsiteX21" fmla="*/ 67436 w 574101"/>
              <a:gd name="connsiteY21" fmla="*/ 531395 h 1082842"/>
              <a:gd name="connsiteX22" fmla="*/ 57409 w 574101"/>
              <a:gd name="connsiteY22" fmla="*/ 541421 h 1082842"/>
              <a:gd name="connsiteX23" fmla="*/ 52396 w 574101"/>
              <a:gd name="connsiteY23" fmla="*/ 556460 h 1082842"/>
              <a:gd name="connsiteX24" fmla="*/ 57409 w 574101"/>
              <a:gd name="connsiteY24" fmla="*/ 571500 h 1082842"/>
              <a:gd name="connsiteX25" fmla="*/ 27330 w 574101"/>
              <a:gd name="connsiteY25" fmla="*/ 591553 h 1082842"/>
              <a:gd name="connsiteX26" fmla="*/ 12291 w 574101"/>
              <a:gd name="connsiteY26" fmla="*/ 601579 h 1082842"/>
              <a:gd name="connsiteX27" fmla="*/ 7278 w 574101"/>
              <a:gd name="connsiteY27" fmla="*/ 686803 h 1082842"/>
              <a:gd name="connsiteX28" fmla="*/ 27330 w 574101"/>
              <a:gd name="connsiteY28" fmla="*/ 716881 h 1082842"/>
              <a:gd name="connsiteX29" fmla="*/ 62423 w 574101"/>
              <a:gd name="connsiteY29" fmla="*/ 721895 h 1082842"/>
              <a:gd name="connsiteX30" fmla="*/ 107541 w 574101"/>
              <a:gd name="connsiteY30" fmla="*/ 741947 h 1082842"/>
              <a:gd name="connsiteX31" fmla="*/ 87488 w 574101"/>
              <a:gd name="connsiteY31" fmla="*/ 762000 h 1082842"/>
              <a:gd name="connsiteX32" fmla="*/ 67436 w 574101"/>
              <a:gd name="connsiteY32" fmla="*/ 787066 h 1082842"/>
              <a:gd name="connsiteX33" fmla="*/ 52396 w 574101"/>
              <a:gd name="connsiteY33" fmla="*/ 832184 h 1082842"/>
              <a:gd name="connsiteX34" fmla="*/ 47383 w 574101"/>
              <a:gd name="connsiteY34" fmla="*/ 847224 h 1082842"/>
              <a:gd name="connsiteX35" fmla="*/ 37357 w 574101"/>
              <a:gd name="connsiteY35" fmla="*/ 897355 h 1082842"/>
              <a:gd name="connsiteX36" fmla="*/ 42370 w 574101"/>
              <a:gd name="connsiteY36" fmla="*/ 952500 h 1082842"/>
              <a:gd name="connsiteX37" fmla="*/ 57409 w 574101"/>
              <a:gd name="connsiteY37" fmla="*/ 957513 h 1082842"/>
              <a:gd name="connsiteX38" fmla="*/ 92501 w 574101"/>
              <a:gd name="connsiteY38" fmla="*/ 982579 h 1082842"/>
              <a:gd name="connsiteX39" fmla="*/ 102528 w 574101"/>
              <a:gd name="connsiteY39" fmla="*/ 992605 h 1082842"/>
              <a:gd name="connsiteX40" fmla="*/ 117567 w 574101"/>
              <a:gd name="connsiteY40" fmla="*/ 1002631 h 1082842"/>
              <a:gd name="connsiteX41" fmla="*/ 122580 w 574101"/>
              <a:gd name="connsiteY41" fmla="*/ 1017671 h 1082842"/>
              <a:gd name="connsiteX42" fmla="*/ 132607 w 574101"/>
              <a:gd name="connsiteY42" fmla="*/ 1027697 h 1082842"/>
              <a:gd name="connsiteX43" fmla="*/ 152659 w 574101"/>
              <a:gd name="connsiteY43" fmla="*/ 1062789 h 1082842"/>
              <a:gd name="connsiteX44" fmla="*/ 177725 w 574101"/>
              <a:gd name="connsiteY44" fmla="*/ 1042737 h 1082842"/>
              <a:gd name="connsiteX45" fmla="*/ 187751 w 574101"/>
              <a:gd name="connsiteY45" fmla="*/ 1032710 h 1082842"/>
              <a:gd name="connsiteX46" fmla="*/ 217830 w 574101"/>
              <a:gd name="connsiteY46" fmla="*/ 1022684 h 1082842"/>
              <a:gd name="connsiteX47" fmla="*/ 232870 w 574101"/>
              <a:gd name="connsiteY47" fmla="*/ 1012658 h 1082842"/>
              <a:gd name="connsiteX48" fmla="*/ 252923 w 574101"/>
              <a:gd name="connsiteY48" fmla="*/ 1007645 h 1082842"/>
              <a:gd name="connsiteX49" fmla="*/ 267962 w 574101"/>
              <a:gd name="connsiteY49" fmla="*/ 1002631 h 1082842"/>
              <a:gd name="connsiteX50" fmla="*/ 283001 w 574101"/>
              <a:gd name="connsiteY50" fmla="*/ 1012658 h 1082842"/>
              <a:gd name="connsiteX51" fmla="*/ 313080 w 574101"/>
              <a:gd name="connsiteY51" fmla="*/ 1022684 h 1082842"/>
              <a:gd name="connsiteX52" fmla="*/ 323107 w 574101"/>
              <a:gd name="connsiteY52" fmla="*/ 1032710 h 1082842"/>
              <a:gd name="connsiteX53" fmla="*/ 353186 w 574101"/>
              <a:gd name="connsiteY53" fmla="*/ 1042737 h 1082842"/>
              <a:gd name="connsiteX54" fmla="*/ 368225 w 574101"/>
              <a:gd name="connsiteY54" fmla="*/ 1052763 h 1082842"/>
              <a:gd name="connsiteX55" fmla="*/ 388278 w 574101"/>
              <a:gd name="connsiteY55" fmla="*/ 1077829 h 1082842"/>
              <a:gd name="connsiteX56" fmla="*/ 403317 w 574101"/>
              <a:gd name="connsiteY56" fmla="*/ 1082842 h 1082842"/>
              <a:gd name="connsiteX57" fmla="*/ 428383 w 574101"/>
              <a:gd name="connsiteY57" fmla="*/ 1077829 h 1082842"/>
              <a:gd name="connsiteX58" fmla="*/ 443423 w 574101"/>
              <a:gd name="connsiteY58" fmla="*/ 1067803 h 1082842"/>
              <a:gd name="connsiteX59" fmla="*/ 493554 w 574101"/>
              <a:gd name="connsiteY59" fmla="*/ 1062789 h 1082842"/>
              <a:gd name="connsiteX60" fmla="*/ 523633 w 574101"/>
              <a:gd name="connsiteY60" fmla="*/ 1047750 h 1082842"/>
              <a:gd name="connsiteX61" fmla="*/ 533659 w 574101"/>
              <a:gd name="connsiteY61" fmla="*/ 1032710 h 1082842"/>
              <a:gd name="connsiteX62" fmla="*/ 543686 w 574101"/>
              <a:gd name="connsiteY62" fmla="*/ 1022684 h 1082842"/>
              <a:gd name="connsiteX63" fmla="*/ 538673 w 574101"/>
              <a:gd name="connsiteY63" fmla="*/ 1007645 h 1082842"/>
              <a:gd name="connsiteX64" fmla="*/ 568751 w 574101"/>
              <a:gd name="connsiteY64" fmla="*/ 997618 h 1082842"/>
              <a:gd name="connsiteX65" fmla="*/ 573765 w 574101"/>
              <a:gd name="connsiteY65" fmla="*/ 982579 h 1082842"/>
              <a:gd name="connsiteX66" fmla="*/ 538673 w 574101"/>
              <a:gd name="connsiteY66" fmla="*/ 942474 h 1082842"/>
              <a:gd name="connsiteX67" fmla="*/ 518620 w 574101"/>
              <a:gd name="connsiteY67" fmla="*/ 912395 h 1082842"/>
              <a:gd name="connsiteX68" fmla="*/ 508594 w 574101"/>
              <a:gd name="connsiteY68" fmla="*/ 872289 h 1082842"/>
              <a:gd name="connsiteX69" fmla="*/ 503580 w 574101"/>
              <a:gd name="connsiteY69" fmla="*/ 812131 h 1082842"/>
              <a:gd name="connsiteX70" fmla="*/ 493554 w 574101"/>
              <a:gd name="connsiteY70" fmla="*/ 782053 h 1082842"/>
              <a:gd name="connsiteX71" fmla="*/ 483528 w 574101"/>
              <a:gd name="connsiteY71" fmla="*/ 746960 h 1082842"/>
              <a:gd name="connsiteX72" fmla="*/ 478515 w 574101"/>
              <a:gd name="connsiteY72" fmla="*/ 716881 h 1082842"/>
              <a:gd name="connsiteX73" fmla="*/ 453449 w 574101"/>
              <a:gd name="connsiteY73" fmla="*/ 701842 h 1082842"/>
              <a:gd name="connsiteX74" fmla="*/ 443423 w 574101"/>
              <a:gd name="connsiteY74" fmla="*/ 671763 h 1082842"/>
              <a:gd name="connsiteX75" fmla="*/ 423370 w 574101"/>
              <a:gd name="connsiteY75" fmla="*/ 651710 h 1082842"/>
              <a:gd name="connsiteX76" fmla="*/ 408330 w 574101"/>
              <a:gd name="connsiteY76" fmla="*/ 626645 h 1082842"/>
              <a:gd name="connsiteX77" fmla="*/ 388278 w 574101"/>
              <a:gd name="connsiteY77" fmla="*/ 596566 h 1082842"/>
              <a:gd name="connsiteX78" fmla="*/ 383265 w 574101"/>
              <a:gd name="connsiteY78" fmla="*/ 581526 h 1082842"/>
              <a:gd name="connsiteX79" fmla="*/ 368225 w 574101"/>
              <a:gd name="connsiteY79" fmla="*/ 576513 h 1082842"/>
              <a:gd name="connsiteX80" fmla="*/ 353186 w 574101"/>
              <a:gd name="connsiteY80" fmla="*/ 566487 h 1082842"/>
              <a:gd name="connsiteX81" fmla="*/ 328120 w 574101"/>
              <a:gd name="connsiteY81" fmla="*/ 541421 h 1082842"/>
              <a:gd name="connsiteX82" fmla="*/ 303054 w 574101"/>
              <a:gd name="connsiteY82" fmla="*/ 521368 h 1082842"/>
              <a:gd name="connsiteX83" fmla="*/ 288015 w 574101"/>
              <a:gd name="connsiteY83" fmla="*/ 511342 h 1082842"/>
              <a:gd name="connsiteX84" fmla="*/ 267962 w 574101"/>
              <a:gd name="connsiteY84" fmla="*/ 491289 h 1082842"/>
              <a:gd name="connsiteX85" fmla="*/ 242896 w 574101"/>
              <a:gd name="connsiteY85" fmla="*/ 471237 h 1082842"/>
              <a:gd name="connsiteX86" fmla="*/ 237883 w 574101"/>
              <a:gd name="connsiteY86" fmla="*/ 365960 h 1082842"/>
              <a:gd name="connsiteX87" fmla="*/ 267962 w 574101"/>
              <a:gd name="connsiteY87" fmla="*/ 330868 h 1082842"/>
              <a:gd name="connsiteX88" fmla="*/ 277988 w 574101"/>
              <a:gd name="connsiteY88" fmla="*/ 315829 h 1082842"/>
              <a:gd name="connsiteX89" fmla="*/ 283001 w 574101"/>
              <a:gd name="connsiteY89" fmla="*/ 260684 h 1082842"/>
              <a:gd name="connsiteX90" fmla="*/ 277988 w 574101"/>
              <a:gd name="connsiteY90" fmla="*/ 245645 h 1082842"/>
              <a:gd name="connsiteX91" fmla="*/ 272975 w 574101"/>
              <a:gd name="connsiteY91" fmla="*/ 200526 h 1082842"/>
              <a:gd name="connsiteX92" fmla="*/ 267962 w 574101"/>
              <a:gd name="connsiteY92" fmla="*/ 185487 h 1082842"/>
              <a:gd name="connsiteX93" fmla="*/ 277988 w 574101"/>
              <a:gd name="connsiteY93" fmla="*/ 155408 h 1082842"/>
              <a:gd name="connsiteX94" fmla="*/ 293028 w 574101"/>
              <a:gd name="connsiteY94" fmla="*/ 130342 h 1082842"/>
              <a:gd name="connsiteX95" fmla="*/ 288015 w 574101"/>
              <a:gd name="connsiteY95" fmla="*/ 110289 h 1082842"/>
              <a:gd name="connsiteX96" fmla="*/ 283001 w 574101"/>
              <a:gd name="connsiteY96" fmla="*/ 95250 h 1082842"/>
              <a:gd name="connsiteX97" fmla="*/ 272975 w 574101"/>
              <a:gd name="connsiteY97" fmla="*/ 55145 h 1082842"/>
              <a:gd name="connsiteX98" fmla="*/ 267962 w 574101"/>
              <a:gd name="connsiteY98" fmla="*/ 40105 h 1082842"/>
              <a:gd name="connsiteX99" fmla="*/ 257936 w 574101"/>
              <a:gd name="connsiteY99" fmla="*/ 0 h 1082842"/>
              <a:gd name="connsiteX100" fmla="*/ 232870 w 574101"/>
              <a:gd name="connsiteY100" fmla="*/ 5013 h 1082842"/>
              <a:gd name="connsiteX101" fmla="*/ 207804 w 574101"/>
              <a:gd name="connsiteY101" fmla="*/ 25066 h 1082842"/>
              <a:gd name="connsiteX102" fmla="*/ 192765 w 574101"/>
              <a:gd name="connsiteY102" fmla="*/ 35092 h 1082842"/>
              <a:gd name="connsiteX103" fmla="*/ 177725 w 574101"/>
              <a:gd name="connsiteY103" fmla="*/ 65171 h 1082842"/>
              <a:gd name="connsiteX104" fmla="*/ 172712 w 574101"/>
              <a:gd name="connsiteY104" fmla="*/ 90237 h 1082842"/>
              <a:gd name="connsiteX105" fmla="*/ 157673 w 574101"/>
              <a:gd name="connsiteY105" fmla="*/ 105276 h 1082842"/>
              <a:gd name="connsiteX106" fmla="*/ 152659 w 574101"/>
              <a:gd name="connsiteY106" fmla="*/ 120316 h 1082842"/>
              <a:gd name="connsiteX107" fmla="*/ 137620 w 574101"/>
              <a:gd name="connsiteY107" fmla="*/ 130342 h 1082842"/>
              <a:gd name="connsiteX108" fmla="*/ 122580 w 574101"/>
              <a:gd name="connsiteY108" fmla="*/ 145381 h 1082842"/>
              <a:gd name="connsiteX109" fmla="*/ 107541 w 574101"/>
              <a:gd name="connsiteY109" fmla="*/ 135355 h 1082842"/>
              <a:gd name="connsiteX110" fmla="*/ 117567 w 574101"/>
              <a:gd name="connsiteY110" fmla="*/ 135355 h 10828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</a:cxnLst>
            <a:rect l="l" t="t" r="r" b="b"/>
            <a:pathLst>
              <a:path w="574101" h="1082842">
                <a:moveTo>
                  <a:pt x="117567" y="135355"/>
                </a:moveTo>
                <a:cubicBezTo>
                  <a:pt x="115060" y="132013"/>
                  <a:pt x="102750" y="118378"/>
                  <a:pt x="92501" y="115303"/>
                </a:cubicBezTo>
                <a:cubicBezTo>
                  <a:pt x="77050" y="110668"/>
                  <a:pt x="65557" y="120158"/>
                  <a:pt x="57409" y="130342"/>
                </a:cubicBezTo>
                <a:cubicBezTo>
                  <a:pt x="53645" y="135047"/>
                  <a:pt x="50725" y="140368"/>
                  <a:pt x="47383" y="145381"/>
                </a:cubicBezTo>
                <a:cubicBezTo>
                  <a:pt x="45712" y="150394"/>
                  <a:pt x="45671" y="156295"/>
                  <a:pt x="42370" y="160421"/>
                </a:cubicBezTo>
                <a:cubicBezTo>
                  <a:pt x="38606" y="165126"/>
                  <a:pt x="32035" y="166683"/>
                  <a:pt x="27330" y="170447"/>
                </a:cubicBezTo>
                <a:cubicBezTo>
                  <a:pt x="17128" y="178609"/>
                  <a:pt x="14720" y="184349"/>
                  <a:pt x="7278" y="195513"/>
                </a:cubicBezTo>
                <a:cubicBezTo>
                  <a:pt x="10620" y="205539"/>
                  <a:pt x="11442" y="216798"/>
                  <a:pt x="17304" y="225592"/>
                </a:cubicBezTo>
                <a:cubicBezTo>
                  <a:pt x="20646" y="230605"/>
                  <a:pt x="24883" y="235125"/>
                  <a:pt x="27330" y="240631"/>
                </a:cubicBezTo>
                <a:cubicBezTo>
                  <a:pt x="31622" y="250289"/>
                  <a:pt x="37357" y="270710"/>
                  <a:pt x="37357" y="270710"/>
                </a:cubicBezTo>
                <a:cubicBezTo>
                  <a:pt x="34547" y="290380"/>
                  <a:pt x="39551" y="305489"/>
                  <a:pt x="22317" y="315829"/>
                </a:cubicBezTo>
                <a:cubicBezTo>
                  <a:pt x="17786" y="318548"/>
                  <a:pt x="12291" y="319171"/>
                  <a:pt x="7278" y="320842"/>
                </a:cubicBezTo>
                <a:cubicBezTo>
                  <a:pt x="-1077" y="345907"/>
                  <a:pt x="594" y="330868"/>
                  <a:pt x="12291" y="365960"/>
                </a:cubicBezTo>
                <a:lnTo>
                  <a:pt x="17304" y="381000"/>
                </a:lnTo>
                <a:cubicBezTo>
                  <a:pt x="12291" y="384342"/>
                  <a:pt x="4503" y="385432"/>
                  <a:pt x="2265" y="391026"/>
                </a:cubicBezTo>
                <a:cubicBezTo>
                  <a:pt x="302" y="395933"/>
                  <a:pt x="4915" y="401339"/>
                  <a:pt x="7278" y="406066"/>
                </a:cubicBezTo>
                <a:cubicBezTo>
                  <a:pt x="14257" y="420024"/>
                  <a:pt x="21257" y="425058"/>
                  <a:pt x="32344" y="436145"/>
                </a:cubicBezTo>
                <a:cubicBezTo>
                  <a:pt x="30739" y="442564"/>
                  <a:pt x="25911" y="464049"/>
                  <a:pt x="22317" y="471237"/>
                </a:cubicBezTo>
                <a:cubicBezTo>
                  <a:pt x="19623" y="476626"/>
                  <a:pt x="15633" y="481263"/>
                  <a:pt x="12291" y="486276"/>
                </a:cubicBezTo>
                <a:cubicBezTo>
                  <a:pt x="39190" y="513178"/>
                  <a:pt x="-2145" y="476015"/>
                  <a:pt x="67436" y="501316"/>
                </a:cubicBezTo>
                <a:cubicBezTo>
                  <a:pt x="73098" y="503375"/>
                  <a:pt x="74120" y="511342"/>
                  <a:pt x="77462" y="516355"/>
                </a:cubicBezTo>
                <a:cubicBezTo>
                  <a:pt x="74120" y="521368"/>
                  <a:pt x="71200" y="526690"/>
                  <a:pt x="67436" y="531395"/>
                </a:cubicBezTo>
                <a:cubicBezTo>
                  <a:pt x="64483" y="535086"/>
                  <a:pt x="59841" y="537368"/>
                  <a:pt x="57409" y="541421"/>
                </a:cubicBezTo>
                <a:cubicBezTo>
                  <a:pt x="54690" y="545952"/>
                  <a:pt x="54067" y="551447"/>
                  <a:pt x="52396" y="556460"/>
                </a:cubicBezTo>
                <a:cubicBezTo>
                  <a:pt x="54067" y="561473"/>
                  <a:pt x="59080" y="566487"/>
                  <a:pt x="57409" y="571500"/>
                </a:cubicBezTo>
                <a:cubicBezTo>
                  <a:pt x="51708" y="588604"/>
                  <a:pt x="39350" y="585543"/>
                  <a:pt x="27330" y="591553"/>
                </a:cubicBezTo>
                <a:cubicBezTo>
                  <a:pt x="21941" y="594247"/>
                  <a:pt x="17304" y="598237"/>
                  <a:pt x="12291" y="601579"/>
                </a:cubicBezTo>
                <a:cubicBezTo>
                  <a:pt x="488" y="636990"/>
                  <a:pt x="-5781" y="642401"/>
                  <a:pt x="7278" y="686803"/>
                </a:cubicBezTo>
                <a:cubicBezTo>
                  <a:pt x="10678" y="698363"/>
                  <a:pt x="15401" y="715177"/>
                  <a:pt x="27330" y="716881"/>
                </a:cubicBezTo>
                <a:lnTo>
                  <a:pt x="62423" y="721895"/>
                </a:lnTo>
                <a:cubicBezTo>
                  <a:pt x="98217" y="733826"/>
                  <a:pt x="83707" y="726059"/>
                  <a:pt x="107541" y="741947"/>
                </a:cubicBezTo>
                <a:cubicBezTo>
                  <a:pt x="100857" y="748631"/>
                  <a:pt x="92732" y="754135"/>
                  <a:pt x="87488" y="762000"/>
                </a:cubicBezTo>
                <a:cubicBezTo>
                  <a:pt x="74840" y="780972"/>
                  <a:pt x="81722" y="772779"/>
                  <a:pt x="67436" y="787066"/>
                </a:cubicBezTo>
                <a:lnTo>
                  <a:pt x="52396" y="832184"/>
                </a:lnTo>
                <a:cubicBezTo>
                  <a:pt x="50725" y="837197"/>
                  <a:pt x="48252" y="842011"/>
                  <a:pt x="47383" y="847224"/>
                </a:cubicBezTo>
                <a:cubicBezTo>
                  <a:pt x="41237" y="884099"/>
                  <a:pt x="44835" y="867442"/>
                  <a:pt x="37357" y="897355"/>
                </a:cubicBezTo>
                <a:cubicBezTo>
                  <a:pt x="39028" y="915737"/>
                  <a:pt x="36533" y="934990"/>
                  <a:pt x="42370" y="952500"/>
                </a:cubicBezTo>
                <a:cubicBezTo>
                  <a:pt x="44041" y="957513"/>
                  <a:pt x="53109" y="954442"/>
                  <a:pt x="57409" y="957513"/>
                </a:cubicBezTo>
                <a:cubicBezTo>
                  <a:pt x="99040" y="987250"/>
                  <a:pt x="58521" y="971252"/>
                  <a:pt x="92501" y="982579"/>
                </a:cubicBezTo>
                <a:cubicBezTo>
                  <a:pt x="95843" y="985921"/>
                  <a:pt x="98837" y="989652"/>
                  <a:pt x="102528" y="992605"/>
                </a:cubicBezTo>
                <a:cubicBezTo>
                  <a:pt x="107233" y="996369"/>
                  <a:pt x="113803" y="997926"/>
                  <a:pt x="117567" y="1002631"/>
                </a:cubicBezTo>
                <a:cubicBezTo>
                  <a:pt x="120868" y="1006758"/>
                  <a:pt x="119861" y="1013140"/>
                  <a:pt x="122580" y="1017671"/>
                </a:cubicBezTo>
                <a:cubicBezTo>
                  <a:pt x="125012" y="1021724"/>
                  <a:pt x="129654" y="1024006"/>
                  <a:pt x="132607" y="1027697"/>
                </a:cubicBezTo>
                <a:cubicBezTo>
                  <a:pt x="142052" y="1039504"/>
                  <a:pt x="145800" y="1049070"/>
                  <a:pt x="152659" y="1062789"/>
                </a:cubicBezTo>
                <a:cubicBezTo>
                  <a:pt x="176879" y="1038572"/>
                  <a:pt x="146093" y="1068044"/>
                  <a:pt x="177725" y="1042737"/>
                </a:cubicBezTo>
                <a:cubicBezTo>
                  <a:pt x="181416" y="1039784"/>
                  <a:pt x="183523" y="1034824"/>
                  <a:pt x="187751" y="1032710"/>
                </a:cubicBezTo>
                <a:cubicBezTo>
                  <a:pt x="197204" y="1027983"/>
                  <a:pt x="209036" y="1028546"/>
                  <a:pt x="217830" y="1022684"/>
                </a:cubicBezTo>
                <a:cubicBezTo>
                  <a:pt x="222843" y="1019342"/>
                  <a:pt x="227332" y="1015031"/>
                  <a:pt x="232870" y="1012658"/>
                </a:cubicBezTo>
                <a:cubicBezTo>
                  <a:pt x="239203" y="1009944"/>
                  <a:pt x="246298" y="1009538"/>
                  <a:pt x="252923" y="1007645"/>
                </a:cubicBezTo>
                <a:cubicBezTo>
                  <a:pt x="258004" y="1006193"/>
                  <a:pt x="262949" y="1004302"/>
                  <a:pt x="267962" y="1002631"/>
                </a:cubicBezTo>
                <a:cubicBezTo>
                  <a:pt x="272975" y="1005973"/>
                  <a:pt x="277495" y="1010211"/>
                  <a:pt x="283001" y="1012658"/>
                </a:cubicBezTo>
                <a:cubicBezTo>
                  <a:pt x="292659" y="1016950"/>
                  <a:pt x="313080" y="1022684"/>
                  <a:pt x="313080" y="1022684"/>
                </a:cubicBezTo>
                <a:cubicBezTo>
                  <a:pt x="316422" y="1026026"/>
                  <a:pt x="318879" y="1030596"/>
                  <a:pt x="323107" y="1032710"/>
                </a:cubicBezTo>
                <a:cubicBezTo>
                  <a:pt x="332560" y="1037436"/>
                  <a:pt x="353186" y="1042737"/>
                  <a:pt x="353186" y="1042737"/>
                </a:cubicBezTo>
                <a:cubicBezTo>
                  <a:pt x="358199" y="1046079"/>
                  <a:pt x="363965" y="1048503"/>
                  <a:pt x="368225" y="1052763"/>
                </a:cubicBezTo>
                <a:cubicBezTo>
                  <a:pt x="378475" y="1063013"/>
                  <a:pt x="375871" y="1070385"/>
                  <a:pt x="388278" y="1077829"/>
                </a:cubicBezTo>
                <a:cubicBezTo>
                  <a:pt x="392809" y="1080548"/>
                  <a:pt x="398304" y="1081171"/>
                  <a:pt x="403317" y="1082842"/>
                </a:cubicBezTo>
                <a:cubicBezTo>
                  <a:pt x="411672" y="1081171"/>
                  <a:pt x="420405" y="1080821"/>
                  <a:pt x="428383" y="1077829"/>
                </a:cubicBezTo>
                <a:cubicBezTo>
                  <a:pt x="434025" y="1075714"/>
                  <a:pt x="437552" y="1069158"/>
                  <a:pt x="443423" y="1067803"/>
                </a:cubicBezTo>
                <a:cubicBezTo>
                  <a:pt x="459787" y="1064027"/>
                  <a:pt x="476844" y="1064460"/>
                  <a:pt x="493554" y="1062789"/>
                </a:cubicBezTo>
                <a:cubicBezTo>
                  <a:pt x="505786" y="1058712"/>
                  <a:pt x="513915" y="1057468"/>
                  <a:pt x="523633" y="1047750"/>
                </a:cubicBezTo>
                <a:cubicBezTo>
                  <a:pt x="527893" y="1043489"/>
                  <a:pt x="529895" y="1037415"/>
                  <a:pt x="533659" y="1032710"/>
                </a:cubicBezTo>
                <a:cubicBezTo>
                  <a:pt x="536612" y="1029019"/>
                  <a:pt x="540344" y="1026026"/>
                  <a:pt x="543686" y="1022684"/>
                </a:cubicBezTo>
                <a:cubicBezTo>
                  <a:pt x="542015" y="1017671"/>
                  <a:pt x="534937" y="1011382"/>
                  <a:pt x="538673" y="1007645"/>
                </a:cubicBezTo>
                <a:cubicBezTo>
                  <a:pt x="546146" y="1000172"/>
                  <a:pt x="568751" y="997618"/>
                  <a:pt x="568751" y="997618"/>
                </a:cubicBezTo>
                <a:cubicBezTo>
                  <a:pt x="570422" y="992605"/>
                  <a:pt x="575436" y="987592"/>
                  <a:pt x="573765" y="982579"/>
                </a:cubicBezTo>
                <a:cubicBezTo>
                  <a:pt x="565410" y="957514"/>
                  <a:pt x="556219" y="954171"/>
                  <a:pt x="538673" y="942474"/>
                </a:cubicBezTo>
                <a:cubicBezTo>
                  <a:pt x="526750" y="906709"/>
                  <a:pt x="543657" y="949952"/>
                  <a:pt x="518620" y="912395"/>
                </a:cubicBezTo>
                <a:cubicBezTo>
                  <a:pt x="514216" y="905789"/>
                  <a:pt x="509317" y="875904"/>
                  <a:pt x="508594" y="872289"/>
                </a:cubicBezTo>
                <a:cubicBezTo>
                  <a:pt x="506923" y="852236"/>
                  <a:pt x="506888" y="831979"/>
                  <a:pt x="503580" y="812131"/>
                </a:cubicBezTo>
                <a:cubicBezTo>
                  <a:pt x="501843" y="801706"/>
                  <a:pt x="496896" y="792079"/>
                  <a:pt x="493554" y="782053"/>
                </a:cubicBezTo>
                <a:cubicBezTo>
                  <a:pt x="488777" y="767720"/>
                  <a:pt x="486675" y="762695"/>
                  <a:pt x="483528" y="746960"/>
                </a:cubicBezTo>
                <a:cubicBezTo>
                  <a:pt x="481535" y="736993"/>
                  <a:pt x="482084" y="726398"/>
                  <a:pt x="478515" y="716881"/>
                </a:cubicBezTo>
                <a:cubicBezTo>
                  <a:pt x="474583" y="706396"/>
                  <a:pt x="461980" y="704686"/>
                  <a:pt x="453449" y="701842"/>
                </a:cubicBezTo>
                <a:cubicBezTo>
                  <a:pt x="450107" y="691816"/>
                  <a:pt x="450896" y="679236"/>
                  <a:pt x="443423" y="671763"/>
                </a:cubicBezTo>
                <a:lnTo>
                  <a:pt x="423370" y="651710"/>
                </a:lnTo>
                <a:cubicBezTo>
                  <a:pt x="409168" y="609105"/>
                  <a:pt x="428976" y="661054"/>
                  <a:pt x="408330" y="626645"/>
                </a:cubicBezTo>
                <a:cubicBezTo>
                  <a:pt x="386562" y="590366"/>
                  <a:pt x="426524" y="634812"/>
                  <a:pt x="388278" y="596566"/>
                </a:cubicBezTo>
                <a:cubicBezTo>
                  <a:pt x="386607" y="591553"/>
                  <a:pt x="387002" y="585263"/>
                  <a:pt x="383265" y="581526"/>
                </a:cubicBezTo>
                <a:cubicBezTo>
                  <a:pt x="379528" y="577789"/>
                  <a:pt x="372952" y="578876"/>
                  <a:pt x="368225" y="576513"/>
                </a:cubicBezTo>
                <a:cubicBezTo>
                  <a:pt x="362836" y="573819"/>
                  <a:pt x="358199" y="569829"/>
                  <a:pt x="353186" y="566487"/>
                </a:cubicBezTo>
                <a:cubicBezTo>
                  <a:pt x="326444" y="526375"/>
                  <a:pt x="361545" y="574847"/>
                  <a:pt x="328120" y="541421"/>
                </a:cubicBezTo>
                <a:cubicBezTo>
                  <a:pt x="305445" y="518745"/>
                  <a:pt x="332333" y="531127"/>
                  <a:pt x="303054" y="521368"/>
                </a:cubicBezTo>
                <a:cubicBezTo>
                  <a:pt x="298041" y="518026"/>
                  <a:pt x="292589" y="515263"/>
                  <a:pt x="288015" y="511342"/>
                </a:cubicBezTo>
                <a:cubicBezTo>
                  <a:pt x="280838" y="505190"/>
                  <a:pt x="275827" y="496533"/>
                  <a:pt x="267962" y="491289"/>
                </a:cubicBezTo>
                <a:cubicBezTo>
                  <a:pt x="248990" y="478641"/>
                  <a:pt x="257183" y="485523"/>
                  <a:pt x="242896" y="471237"/>
                </a:cubicBezTo>
                <a:cubicBezTo>
                  <a:pt x="237128" y="430862"/>
                  <a:pt x="226563" y="403694"/>
                  <a:pt x="237883" y="365960"/>
                </a:cubicBezTo>
                <a:cubicBezTo>
                  <a:pt x="242109" y="351873"/>
                  <a:pt x="260977" y="341346"/>
                  <a:pt x="267962" y="330868"/>
                </a:cubicBezTo>
                <a:lnTo>
                  <a:pt x="277988" y="315829"/>
                </a:lnTo>
                <a:cubicBezTo>
                  <a:pt x="289454" y="281432"/>
                  <a:pt x="291100" y="293078"/>
                  <a:pt x="283001" y="260684"/>
                </a:cubicBezTo>
                <a:cubicBezTo>
                  <a:pt x="281719" y="255558"/>
                  <a:pt x="279659" y="250658"/>
                  <a:pt x="277988" y="245645"/>
                </a:cubicBezTo>
                <a:cubicBezTo>
                  <a:pt x="276317" y="230605"/>
                  <a:pt x="275463" y="215452"/>
                  <a:pt x="272975" y="200526"/>
                </a:cubicBezTo>
                <a:cubicBezTo>
                  <a:pt x="272106" y="195314"/>
                  <a:pt x="267378" y="190739"/>
                  <a:pt x="267962" y="185487"/>
                </a:cubicBezTo>
                <a:cubicBezTo>
                  <a:pt x="269129" y="174983"/>
                  <a:pt x="274646" y="165434"/>
                  <a:pt x="277988" y="155408"/>
                </a:cubicBezTo>
                <a:cubicBezTo>
                  <a:pt x="284496" y="135884"/>
                  <a:pt x="279264" y="144105"/>
                  <a:pt x="293028" y="130342"/>
                </a:cubicBezTo>
                <a:cubicBezTo>
                  <a:pt x="291357" y="123658"/>
                  <a:pt x="289908" y="116914"/>
                  <a:pt x="288015" y="110289"/>
                </a:cubicBezTo>
                <a:cubicBezTo>
                  <a:pt x="286563" y="105208"/>
                  <a:pt x="284391" y="100348"/>
                  <a:pt x="283001" y="95250"/>
                </a:cubicBezTo>
                <a:cubicBezTo>
                  <a:pt x="279375" y="81956"/>
                  <a:pt x="277332" y="68218"/>
                  <a:pt x="272975" y="55145"/>
                </a:cubicBezTo>
                <a:cubicBezTo>
                  <a:pt x="271304" y="50132"/>
                  <a:pt x="269244" y="45232"/>
                  <a:pt x="267962" y="40105"/>
                </a:cubicBezTo>
                <a:lnTo>
                  <a:pt x="257936" y="0"/>
                </a:lnTo>
                <a:cubicBezTo>
                  <a:pt x="249581" y="1671"/>
                  <a:pt x="240848" y="2021"/>
                  <a:pt x="232870" y="5013"/>
                </a:cubicBezTo>
                <a:cubicBezTo>
                  <a:pt x="218343" y="10460"/>
                  <a:pt x="218602" y="16427"/>
                  <a:pt x="207804" y="25066"/>
                </a:cubicBezTo>
                <a:cubicBezTo>
                  <a:pt x="203099" y="28830"/>
                  <a:pt x="197778" y="31750"/>
                  <a:pt x="192765" y="35092"/>
                </a:cubicBezTo>
                <a:cubicBezTo>
                  <a:pt x="182961" y="49796"/>
                  <a:pt x="181876" y="48565"/>
                  <a:pt x="177725" y="65171"/>
                </a:cubicBezTo>
                <a:cubicBezTo>
                  <a:pt x="175659" y="73437"/>
                  <a:pt x="176523" y="82616"/>
                  <a:pt x="172712" y="90237"/>
                </a:cubicBezTo>
                <a:cubicBezTo>
                  <a:pt x="169542" y="96578"/>
                  <a:pt x="162686" y="100263"/>
                  <a:pt x="157673" y="105276"/>
                </a:cubicBezTo>
                <a:cubicBezTo>
                  <a:pt x="156002" y="110289"/>
                  <a:pt x="155960" y="116189"/>
                  <a:pt x="152659" y="120316"/>
                </a:cubicBezTo>
                <a:cubicBezTo>
                  <a:pt x="148895" y="125021"/>
                  <a:pt x="142249" y="126485"/>
                  <a:pt x="137620" y="130342"/>
                </a:cubicBezTo>
                <a:cubicBezTo>
                  <a:pt x="132173" y="134881"/>
                  <a:pt x="127593" y="140368"/>
                  <a:pt x="122580" y="145381"/>
                </a:cubicBezTo>
                <a:cubicBezTo>
                  <a:pt x="117567" y="142039"/>
                  <a:pt x="112930" y="138049"/>
                  <a:pt x="107541" y="135355"/>
                </a:cubicBezTo>
                <a:cubicBezTo>
                  <a:pt x="102814" y="132992"/>
                  <a:pt x="120074" y="138697"/>
                  <a:pt x="117567" y="135355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0" name="ShpCAL">
            <a:extLst>
              <a:ext uri="{FF2B5EF4-FFF2-40B4-BE49-F238E27FC236}">
                <a16:creationId xmlns:a16="http://schemas.microsoft.com/office/drawing/2014/main" id="{2340A55B-C28D-461E-BEC4-DB51BC25E01B}"/>
              </a:ext>
            </a:extLst>
          </xdr:cNvPr>
          <xdr:cNvSpPr/>
        </xdr:nvSpPr>
        <xdr:spPr>
          <a:xfrm>
            <a:off x="6732367" y="4574377"/>
            <a:ext cx="57509" cy="86499"/>
          </a:xfrm>
          <a:custGeom>
            <a:avLst/>
            <a:gdLst>
              <a:gd name="connsiteX0" fmla="*/ 28754 w 57509"/>
              <a:gd name="connsiteY0" fmla="*/ 86264 h 86499"/>
              <a:gd name="connsiteX1" fmla="*/ 46726 w 57509"/>
              <a:gd name="connsiteY1" fmla="*/ 79075 h 86499"/>
              <a:gd name="connsiteX2" fmla="*/ 53915 w 57509"/>
              <a:gd name="connsiteY2" fmla="*/ 57509 h 86499"/>
              <a:gd name="connsiteX3" fmla="*/ 57509 w 57509"/>
              <a:gd name="connsiteY3" fmla="*/ 46726 h 86499"/>
              <a:gd name="connsiteX4" fmla="*/ 50320 w 57509"/>
              <a:gd name="connsiteY4" fmla="*/ 17972 h 86499"/>
              <a:gd name="connsiteX5" fmla="*/ 46726 w 57509"/>
              <a:gd name="connsiteY5" fmla="*/ 7189 h 86499"/>
              <a:gd name="connsiteX6" fmla="*/ 35943 w 57509"/>
              <a:gd name="connsiteY6" fmla="*/ 0 h 86499"/>
              <a:gd name="connsiteX7" fmla="*/ 14377 w 57509"/>
              <a:gd name="connsiteY7" fmla="*/ 3594 h 86499"/>
              <a:gd name="connsiteX8" fmla="*/ 3594 w 57509"/>
              <a:gd name="connsiteY8" fmla="*/ 7189 h 86499"/>
              <a:gd name="connsiteX9" fmla="*/ 0 w 57509"/>
              <a:gd name="connsiteY9" fmla="*/ 17972 h 86499"/>
              <a:gd name="connsiteX10" fmla="*/ 3594 w 57509"/>
              <a:gd name="connsiteY10" fmla="*/ 46726 h 86499"/>
              <a:gd name="connsiteX11" fmla="*/ 7188 w 57509"/>
              <a:gd name="connsiteY11" fmla="*/ 61104 h 86499"/>
              <a:gd name="connsiteX12" fmla="*/ 10783 w 57509"/>
              <a:gd name="connsiteY12" fmla="*/ 71887 h 86499"/>
              <a:gd name="connsiteX13" fmla="*/ 28754 w 57509"/>
              <a:gd name="connsiteY13" fmla="*/ 86264 h 864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7509" h="86499">
                <a:moveTo>
                  <a:pt x="28754" y="86264"/>
                </a:moveTo>
                <a:cubicBezTo>
                  <a:pt x="34745" y="87462"/>
                  <a:pt x="42477" y="83931"/>
                  <a:pt x="46726" y="79075"/>
                </a:cubicBezTo>
                <a:cubicBezTo>
                  <a:pt x="51716" y="73372"/>
                  <a:pt x="51519" y="64698"/>
                  <a:pt x="53915" y="57509"/>
                </a:cubicBezTo>
                <a:lnTo>
                  <a:pt x="57509" y="46726"/>
                </a:lnTo>
                <a:cubicBezTo>
                  <a:pt x="49294" y="22077"/>
                  <a:pt x="58995" y="52670"/>
                  <a:pt x="50320" y="17972"/>
                </a:cubicBezTo>
                <a:cubicBezTo>
                  <a:pt x="49401" y="14296"/>
                  <a:pt x="49093" y="10148"/>
                  <a:pt x="46726" y="7189"/>
                </a:cubicBezTo>
                <a:cubicBezTo>
                  <a:pt x="44027" y="3816"/>
                  <a:pt x="39537" y="2396"/>
                  <a:pt x="35943" y="0"/>
                </a:cubicBezTo>
                <a:cubicBezTo>
                  <a:pt x="28754" y="1198"/>
                  <a:pt x="21491" y="2013"/>
                  <a:pt x="14377" y="3594"/>
                </a:cubicBezTo>
                <a:cubicBezTo>
                  <a:pt x="10678" y="4416"/>
                  <a:pt x="6273" y="4510"/>
                  <a:pt x="3594" y="7189"/>
                </a:cubicBezTo>
                <a:cubicBezTo>
                  <a:pt x="915" y="9868"/>
                  <a:pt x="1198" y="14378"/>
                  <a:pt x="0" y="17972"/>
                </a:cubicBezTo>
                <a:cubicBezTo>
                  <a:pt x="1198" y="27557"/>
                  <a:pt x="2006" y="37198"/>
                  <a:pt x="3594" y="46726"/>
                </a:cubicBezTo>
                <a:cubicBezTo>
                  <a:pt x="4406" y="51599"/>
                  <a:pt x="5831" y="56354"/>
                  <a:pt x="7188" y="61104"/>
                </a:cubicBezTo>
                <a:cubicBezTo>
                  <a:pt x="8229" y="64747"/>
                  <a:pt x="10365" y="68121"/>
                  <a:pt x="10783" y="71887"/>
                </a:cubicBezTo>
                <a:cubicBezTo>
                  <a:pt x="11577" y="79032"/>
                  <a:pt x="22763" y="85066"/>
                  <a:pt x="28754" y="86264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1" name="ShpCUZ">
            <a:extLst>
              <a:ext uri="{FF2B5EF4-FFF2-40B4-BE49-F238E27FC236}">
                <a16:creationId xmlns:a16="http://schemas.microsoft.com/office/drawing/2014/main" id="{009DDC50-6D6C-497F-8BF5-0B071075B3E8}"/>
              </a:ext>
            </a:extLst>
          </xdr:cNvPr>
          <xdr:cNvSpPr/>
        </xdr:nvSpPr>
        <xdr:spPr>
          <a:xfrm>
            <a:off x="7850206" y="4383877"/>
            <a:ext cx="1199903" cy="1430547"/>
          </a:xfrm>
          <a:custGeom>
            <a:avLst/>
            <a:gdLst>
              <a:gd name="connsiteX0" fmla="*/ 682925 w 1199903"/>
              <a:gd name="connsiteY0" fmla="*/ 438509 h 1430547"/>
              <a:gd name="connsiteX1" fmla="*/ 664953 w 1199903"/>
              <a:gd name="connsiteY1" fmla="*/ 424132 h 1430547"/>
              <a:gd name="connsiteX2" fmla="*/ 650576 w 1199903"/>
              <a:gd name="connsiteY2" fmla="*/ 391783 h 1430547"/>
              <a:gd name="connsiteX3" fmla="*/ 639793 w 1199903"/>
              <a:gd name="connsiteY3" fmla="*/ 388189 h 1430547"/>
              <a:gd name="connsiteX4" fmla="*/ 621821 w 1199903"/>
              <a:gd name="connsiteY4" fmla="*/ 370217 h 1430547"/>
              <a:gd name="connsiteX5" fmla="*/ 618227 w 1199903"/>
              <a:gd name="connsiteY5" fmla="*/ 359434 h 1430547"/>
              <a:gd name="connsiteX6" fmla="*/ 596661 w 1199903"/>
              <a:gd name="connsiteY6" fmla="*/ 345057 h 1430547"/>
              <a:gd name="connsiteX7" fmla="*/ 575095 w 1199903"/>
              <a:gd name="connsiteY7" fmla="*/ 301924 h 1430547"/>
              <a:gd name="connsiteX8" fmla="*/ 564312 w 1199903"/>
              <a:gd name="connsiteY8" fmla="*/ 294736 h 1430547"/>
              <a:gd name="connsiteX9" fmla="*/ 557123 w 1199903"/>
              <a:gd name="connsiteY9" fmla="*/ 283953 h 1430547"/>
              <a:gd name="connsiteX10" fmla="*/ 546340 w 1199903"/>
              <a:gd name="connsiteY10" fmla="*/ 280358 h 1430547"/>
              <a:gd name="connsiteX11" fmla="*/ 524774 w 1199903"/>
              <a:gd name="connsiteY11" fmla="*/ 269575 h 1430547"/>
              <a:gd name="connsiteX12" fmla="*/ 521179 w 1199903"/>
              <a:gd name="connsiteY12" fmla="*/ 226443 h 1430547"/>
              <a:gd name="connsiteX13" fmla="*/ 528368 w 1199903"/>
              <a:gd name="connsiteY13" fmla="*/ 215660 h 1430547"/>
              <a:gd name="connsiteX14" fmla="*/ 535557 w 1199903"/>
              <a:gd name="connsiteY14" fmla="*/ 158151 h 1430547"/>
              <a:gd name="connsiteX15" fmla="*/ 542745 w 1199903"/>
              <a:gd name="connsiteY15" fmla="*/ 147368 h 1430547"/>
              <a:gd name="connsiteX16" fmla="*/ 546340 w 1199903"/>
              <a:gd name="connsiteY16" fmla="*/ 136585 h 1430547"/>
              <a:gd name="connsiteX17" fmla="*/ 557123 w 1199903"/>
              <a:gd name="connsiteY17" fmla="*/ 129396 h 1430547"/>
              <a:gd name="connsiteX18" fmla="*/ 571500 w 1199903"/>
              <a:gd name="connsiteY18" fmla="*/ 111424 h 1430547"/>
              <a:gd name="connsiteX19" fmla="*/ 585878 w 1199903"/>
              <a:gd name="connsiteY19" fmla="*/ 89858 h 1430547"/>
              <a:gd name="connsiteX20" fmla="*/ 589472 w 1199903"/>
              <a:gd name="connsiteY20" fmla="*/ 79075 h 1430547"/>
              <a:gd name="connsiteX21" fmla="*/ 539151 w 1199903"/>
              <a:gd name="connsiteY21" fmla="*/ 39538 h 1430547"/>
              <a:gd name="connsiteX22" fmla="*/ 506802 w 1199903"/>
              <a:gd name="connsiteY22" fmla="*/ 39538 h 1430547"/>
              <a:gd name="connsiteX23" fmla="*/ 499613 w 1199903"/>
              <a:gd name="connsiteY23" fmla="*/ 50321 h 1430547"/>
              <a:gd name="connsiteX24" fmla="*/ 488830 w 1199903"/>
              <a:gd name="connsiteY24" fmla="*/ 53915 h 1430547"/>
              <a:gd name="connsiteX25" fmla="*/ 485236 w 1199903"/>
              <a:gd name="connsiteY25" fmla="*/ 64698 h 1430547"/>
              <a:gd name="connsiteX26" fmla="*/ 474453 w 1199903"/>
              <a:gd name="connsiteY26" fmla="*/ 68292 h 1430547"/>
              <a:gd name="connsiteX27" fmla="*/ 434915 w 1199903"/>
              <a:gd name="connsiteY27" fmla="*/ 64698 h 1430547"/>
              <a:gd name="connsiteX28" fmla="*/ 416944 w 1199903"/>
              <a:gd name="connsiteY28" fmla="*/ 46726 h 1430547"/>
              <a:gd name="connsiteX29" fmla="*/ 395378 w 1199903"/>
              <a:gd name="connsiteY29" fmla="*/ 53915 h 1430547"/>
              <a:gd name="connsiteX30" fmla="*/ 345057 w 1199903"/>
              <a:gd name="connsiteY30" fmla="*/ 39538 h 1430547"/>
              <a:gd name="connsiteX31" fmla="*/ 334274 w 1199903"/>
              <a:gd name="connsiteY31" fmla="*/ 35943 h 1430547"/>
              <a:gd name="connsiteX32" fmla="*/ 327085 w 1199903"/>
              <a:gd name="connsiteY32" fmla="*/ 25160 h 1430547"/>
              <a:gd name="connsiteX33" fmla="*/ 316302 w 1199903"/>
              <a:gd name="connsiteY33" fmla="*/ 3594 h 1430547"/>
              <a:gd name="connsiteX34" fmla="*/ 305519 w 1199903"/>
              <a:gd name="connsiteY34" fmla="*/ 0 h 1430547"/>
              <a:gd name="connsiteX35" fmla="*/ 294736 w 1199903"/>
              <a:gd name="connsiteY35" fmla="*/ 7189 h 1430547"/>
              <a:gd name="connsiteX36" fmla="*/ 273170 w 1199903"/>
              <a:gd name="connsiteY36" fmla="*/ 14377 h 1430547"/>
              <a:gd name="connsiteX37" fmla="*/ 251604 w 1199903"/>
              <a:gd name="connsiteY37" fmla="*/ 28755 h 1430547"/>
              <a:gd name="connsiteX38" fmla="*/ 230038 w 1199903"/>
              <a:gd name="connsiteY38" fmla="*/ 39538 h 1430547"/>
              <a:gd name="connsiteX39" fmla="*/ 161745 w 1199903"/>
              <a:gd name="connsiteY39" fmla="*/ 43132 h 1430547"/>
              <a:gd name="connsiteX40" fmla="*/ 147368 w 1199903"/>
              <a:gd name="connsiteY40" fmla="*/ 79075 h 1430547"/>
              <a:gd name="connsiteX41" fmla="*/ 129396 w 1199903"/>
              <a:gd name="connsiteY41" fmla="*/ 97047 h 1430547"/>
              <a:gd name="connsiteX42" fmla="*/ 122208 w 1199903"/>
              <a:gd name="connsiteY42" fmla="*/ 107830 h 1430547"/>
              <a:gd name="connsiteX43" fmla="*/ 100642 w 1199903"/>
              <a:gd name="connsiteY43" fmla="*/ 122207 h 1430547"/>
              <a:gd name="connsiteX44" fmla="*/ 89859 w 1199903"/>
              <a:gd name="connsiteY44" fmla="*/ 132990 h 1430547"/>
              <a:gd name="connsiteX45" fmla="*/ 86264 w 1199903"/>
              <a:gd name="connsiteY45" fmla="*/ 143774 h 1430547"/>
              <a:gd name="connsiteX46" fmla="*/ 100642 w 1199903"/>
              <a:gd name="connsiteY46" fmla="*/ 147368 h 1430547"/>
              <a:gd name="connsiteX47" fmla="*/ 122208 w 1199903"/>
              <a:gd name="connsiteY47" fmla="*/ 154557 h 1430547"/>
              <a:gd name="connsiteX48" fmla="*/ 132991 w 1199903"/>
              <a:gd name="connsiteY48" fmla="*/ 158151 h 1430547"/>
              <a:gd name="connsiteX49" fmla="*/ 143774 w 1199903"/>
              <a:gd name="connsiteY49" fmla="*/ 165340 h 1430547"/>
              <a:gd name="connsiteX50" fmla="*/ 129396 w 1199903"/>
              <a:gd name="connsiteY50" fmla="*/ 222849 h 1430547"/>
              <a:gd name="connsiteX51" fmla="*/ 115019 w 1199903"/>
              <a:gd name="connsiteY51" fmla="*/ 244415 h 1430547"/>
              <a:gd name="connsiteX52" fmla="*/ 111425 w 1199903"/>
              <a:gd name="connsiteY52" fmla="*/ 255198 h 1430547"/>
              <a:gd name="connsiteX53" fmla="*/ 107830 w 1199903"/>
              <a:gd name="connsiteY53" fmla="*/ 273170 h 1430547"/>
              <a:gd name="connsiteX54" fmla="*/ 104236 w 1199903"/>
              <a:gd name="connsiteY54" fmla="*/ 287547 h 1430547"/>
              <a:gd name="connsiteX55" fmla="*/ 100642 w 1199903"/>
              <a:gd name="connsiteY55" fmla="*/ 327085 h 1430547"/>
              <a:gd name="connsiteX56" fmla="*/ 68293 w 1199903"/>
              <a:gd name="connsiteY56" fmla="*/ 345057 h 1430547"/>
              <a:gd name="connsiteX57" fmla="*/ 57510 w 1199903"/>
              <a:gd name="connsiteY57" fmla="*/ 352245 h 1430547"/>
              <a:gd name="connsiteX58" fmla="*/ 32349 w 1199903"/>
              <a:gd name="connsiteY58" fmla="*/ 359434 h 1430547"/>
              <a:gd name="connsiteX59" fmla="*/ 10783 w 1199903"/>
              <a:gd name="connsiteY59" fmla="*/ 366623 h 1430547"/>
              <a:gd name="connsiteX60" fmla="*/ 0 w 1199903"/>
              <a:gd name="connsiteY60" fmla="*/ 370217 h 1430547"/>
              <a:gd name="connsiteX61" fmla="*/ 3595 w 1199903"/>
              <a:gd name="connsiteY61" fmla="*/ 391783 h 1430547"/>
              <a:gd name="connsiteX62" fmla="*/ 17972 w 1199903"/>
              <a:gd name="connsiteY62" fmla="*/ 413349 h 1430547"/>
              <a:gd name="connsiteX63" fmla="*/ 28755 w 1199903"/>
              <a:gd name="connsiteY63" fmla="*/ 445698 h 1430547"/>
              <a:gd name="connsiteX64" fmla="*/ 39538 w 1199903"/>
              <a:gd name="connsiteY64" fmla="*/ 467264 h 1430547"/>
              <a:gd name="connsiteX65" fmla="*/ 50321 w 1199903"/>
              <a:gd name="connsiteY65" fmla="*/ 474453 h 1430547"/>
              <a:gd name="connsiteX66" fmla="*/ 53915 w 1199903"/>
              <a:gd name="connsiteY66" fmla="*/ 485236 h 1430547"/>
              <a:gd name="connsiteX67" fmla="*/ 86264 w 1199903"/>
              <a:gd name="connsiteY67" fmla="*/ 503207 h 1430547"/>
              <a:gd name="connsiteX68" fmla="*/ 97047 w 1199903"/>
              <a:gd name="connsiteY68" fmla="*/ 513990 h 1430547"/>
              <a:gd name="connsiteX69" fmla="*/ 100642 w 1199903"/>
              <a:gd name="connsiteY69" fmla="*/ 585877 h 1430547"/>
              <a:gd name="connsiteX70" fmla="*/ 104236 w 1199903"/>
              <a:gd name="connsiteY70" fmla="*/ 596660 h 1430547"/>
              <a:gd name="connsiteX71" fmla="*/ 111425 w 1199903"/>
              <a:gd name="connsiteY71" fmla="*/ 607443 h 1430547"/>
              <a:gd name="connsiteX72" fmla="*/ 115019 w 1199903"/>
              <a:gd name="connsiteY72" fmla="*/ 625415 h 1430547"/>
              <a:gd name="connsiteX73" fmla="*/ 118613 w 1199903"/>
              <a:gd name="connsiteY73" fmla="*/ 661358 h 1430547"/>
              <a:gd name="connsiteX74" fmla="*/ 129396 w 1199903"/>
              <a:gd name="connsiteY74" fmla="*/ 664953 h 1430547"/>
              <a:gd name="connsiteX75" fmla="*/ 158151 w 1199903"/>
              <a:gd name="connsiteY75" fmla="*/ 690113 h 1430547"/>
              <a:gd name="connsiteX76" fmla="*/ 168934 w 1199903"/>
              <a:gd name="connsiteY76" fmla="*/ 697302 h 1430547"/>
              <a:gd name="connsiteX77" fmla="*/ 176123 w 1199903"/>
              <a:gd name="connsiteY77" fmla="*/ 708085 h 1430547"/>
              <a:gd name="connsiteX78" fmla="*/ 186906 w 1199903"/>
              <a:gd name="connsiteY78" fmla="*/ 711679 h 1430547"/>
              <a:gd name="connsiteX79" fmla="*/ 208472 w 1199903"/>
              <a:gd name="connsiteY79" fmla="*/ 726057 h 1430547"/>
              <a:gd name="connsiteX80" fmla="*/ 219255 w 1199903"/>
              <a:gd name="connsiteY80" fmla="*/ 733245 h 1430547"/>
              <a:gd name="connsiteX81" fmla="*/ 222849 w 1199903"/>
              <a:gd name="connsiteY81" fmla="*/ 754811 h 1430547"/>
              <a:gd name="connsiteX82" fmla="*/ 226444 w 1199903"/>
              <a:gd name="connsiteY82" fmla="*/ 765594 h 1430547"/>
              <a:gd name="connsiteX83" fmla="*/ 237227 w 1199903"/>
              <a:gd name="connsiteY83" fmla="*/ 769189 h 1430547"/>
              <a:gd name="connsiteX84" fmla="*/ 301925 w 1199903"/>
              <a:gd name="connsiteY84" fmla="*/ 765594 h 1430547"/>
              <a:gd name="connsiteX85" fmla="*/ 312708 w 1199903"/>
              <a:gd name="connsiteY85" fmla="*/ 762000 h 1430547"/>
              <a:gd name="connsiteX86" fmla="*/ 352245 w 1199903"/>
              <a:gd name="connsiteY86" fmla="*/ 765594 h 1430547"/>
              <a:gd name="connsiteX87" fmla="*/ 363028 w 1199903"/>
              <a:gd name="connsiteY87" fmla="*/ 769189 h 1430547"/>
              <a:gd name="connsiteX88" fmla="*/ 384595 w 1199903"/>
              <a:gd name="connsiteY88" fmla="*/ 783566 h 1430547"/>
              <a:gd name="connsiteX89" fmla="*/ 395378 w 1199903"/>
              <a:gd name="connsiteY89" fmla="*/ 787160 h 1430547"/>
              <a:gd name="connsiteX90" fmla="*/ 406161 w 1199903"/>
              <a:gd name="connsiteY90" fmla="*/ 794349 h 1430547"/>
              <a:gd name="connsiteX91" fmla="*/ 456481 w 1199903"/>
              <a:gd name="connsiteY91" fmla="*/ 805132 h 1430547"/>
              <a:gd name="connsiteX92" fmla="*/ 467264 w 1199903"/>
              <a:gd name="connsiteY92" fmla="*/ 808726 h 1430547"/>
              <a:gd name="connsiteX93" fmla="*/ 499613 w 1199903"/>
              <a:gd name="connsiteY93" fmla="*/ 812321 h 1430547"/>
              <a:gd name="connsiteX94" fmla="*/ 506802 w 1199903"/>
              <a:gd name="connsiteY94" fmla="*/ 823104 h 1430547"/>
              <a:gd name="connsiteX95" fmla="*/ 513991 w 1199903"/>
              <a:gd name="connsiteY95" fmla="*/ 844670 h 1430547"/>
              <a:gd name="connsiteX96" fmla="*/ 521179 w 1199903"/>
              <a:gd name="connsiteY96" fmla="*/ 855453 h 1430547"/>
              <a:gd name="connsiteX97" fmla="*/ 553528 w 1199903"/>
              <a:gd name="connsiteY97" fmla="*/ 859047 h 1430547"/>
              <a:gd name="connsiteX98" fmla="*/ 575095 w 1199903"/>
              <a:gd name="connsiteY98" fmla="*/ 869830 h 1430547"/>
              <a:gd name="connsiteX99" fmla="*/ 589472 w 1199903"/>
              <a:gd name="connsiteY99" fmla="*/ 891396 h 1430547"/>
              <a:gd name="connsiteX100" fmla="*/ 596661 w 1199903"/>
              <a:gd name="connsiteY100" fmla="*/ 902179 h 1430547"/>
              <a:gd name="connsiteX101" fmla="*/ 607444 w 1199903"/>
              <a:gd name="connsiteY101" fmla="*/ 909368 h 1430547"/>
              <a:gd name="connsiteX102" fmla="*/ 611038 w 1199903"/>
              <a:gd name="connsiteY102" fmla="*/ 934528 h 1430547"/>
              <a:gd name="connsiteX103" fmla="*/ 618227 w 1199903"/>
              <a:gd name="connsiteY103" fmla="*/ 956094 h 1430547"/>
              <a:gd name="connsiteX104" fmla="*/ 614632 w 1199903"/>
              <a:gd name="connsiteY104" fmla="*/ 1031575 h 1430547"/>
              <a:gd name="connsiteX105" fmla="*/ 596661 w 1199903"/>
              <a:gd name="connsiteY105" fmla="*/ 1063924 h 1430547"/>
              <a:gd name="connsiteX106" fmla="*/ 593066 w 1199903"/>
              <a:gd name="connsiteY106" fmla="*/ 1074707 h 1430547"/>
              <a:gd name="connsiteX107" fmla="*/ 582283 w 1199903"/>
              <a:gd name="connsiteY107" fmla="*/ 1078302 h 1430547"/>
              <a:gd name="connsiteX108" fmla="*/ 571500 w 1199903"/>
              <a:gd name="connsiteY108" fmla="*/ 1085490 h 1430547"/>
              <a:gd name="connsiteX109" fmla="*/ 560717 w 1199903"/>
              <a:gd name="connsiteY109" fmla="*/ 1089085 h 1430547"/>
              <a:gd name="connsiteX110" fmla="*/ 539151 w 1199903"/>
              <a:gd name="connsiteY110" fmla="*/ 1099868 h 1430547"/>
              <a:gd name="connsiteX111" fmla="*/ 528368 w 1199903"/>
              <a:gd name="connsiteY111" fmla="*/ 1107057 h 1430547"/>
              <a:gd name="connsiteX112" fmla="*/ 524774 w 1199903"/>
              <a:gd name="connsiteY112" fmla="*/ 1117840 h 1430547"/>
              <a:gd name="connsiteX113" fmla="*/ 503208 w 1199903"/>
              <a:gd name="connsiteY113" fmla="*/ 1121434 h 1430547"/>
              <a:gd name="connsiteX114" fmla="*/ 492425 w 1199903"/>
              <a:gd name="connsiteY114" fmla="*/ 1125028 h 1430547"/>
              <a:gd name="connsiteX115" fmla="*/ 481642 w 1199903"/>
              <a:gd name="connsiteY115" fmla="*/ 1171755 h 1430547"/>
              <a:gd name="connsiteX116" fmla="*/ 478047 w 1199903"/>
              <a:gd name="connsiteY116" fmla="*/ 1186132 h 1430547"/>
              <a:gd name="connsiteX117" fmla="*/ 470859 w 1199903"/>
              <a:gd name="connsiteY117" fmla="*/ 1196915 h 1430547"/>
              <a:gd name="connsiteX118" fmla="*/ 474453 w 1199903"/>
              <a:gd name="connsiteY118" fmla="*/ 1207698 h 1430547"/>
              <a:gd name="connsiteX119" fmla="*/ 492425 w 1199903"/>
              <a:gd name="connsiteY119" fmla="*/ 1225670 h 1430547"/>
              <a:gd name="connsiteX120" fmla="*/ 531962 w 1199903"/>
              <a:gd name="connsiteY120" fmla="*/ 1236453 h 1430547"/>
              <a:gd name="connsiteX121" fmla="*/ 571500 w 1199903"/>
              <a:gd name="connsiteY121" fmla="*/ 1240047 h 1430547"/>
              <a:gd name="connsiteX122" fmla="*/ 582283 w 1199903"/>
              <a:gd name="connsiteY122" fmla="*/ 1250830 h 1430547"/>
              <a:gd name="connsiteX123" fmla="*/ 593066 w 1199903"/>
              <a:gd name="connsiteY123" fmla="*/ 1254424 h 1430547"/>
              <a:gd name="connsiteX124" fmla="*/ 600255 w 1199903"/>
              <a:gd name="connsiteY124" fmla="*/ 1265207 h 1430547"/>
              <a:gd name="connsiteX125" fmla="*/ 611038 w 1199903"/>
              <a:gd name="connsiteY125" fmla="*/ 1261613 h 1430547"/>
              <a:gd name="connsiteX126" fmla="*/ 621821 w 1199903"/>
              <a:gd name="connsiteY126" fmla="*/ 1204104 h 1430547"/>
              <a:gd name="connsiteX127" fmla="*/ 643387 w 1199903"/>
              <a:gd name="connsiteY127" fmla="*/ 1193321 h 1430547"/>
              <a:gd name="connsiteX128" fmla="*/ 654170 w 1199903"/>
              <a:gd name="connsiteY128" fmla="*/ 1214887 h 1430547"/>
              <a:gd name="connsiteX129" fmla="*/ 664953 w 1199903"/>
              <a:gd name="connsiteY129" fmla="*/ 1218481 h 1430547"/>
              <a:gd name="connsiteX130" fmla="*/ 672142 w 1199903"/>
              <a:gd name="connsiteY130" fmla="*/ 1229264 h 1430547"/>
              <a:gd name="connsiteX131" fmla="*/ 675736 w 1199903"/>
              <a:gd name="connsiteY131" fmla="*/ 1243641 h 1430547"/>
              <a:gd name="connsiteX132" fmla="*/ 679330 w 1199903"/>
              <a:gd name="connsiteY132" fmla="*/ 1254424 h 1430547"/>
              <a:gd name="connsiteX133" fmla="*/ 686519 w 1199903"/>
              <a:gd name="connsiteY133" fmla="*/ 1286774 h 1430547"/>
              <a:gd name="connsiteX134" fmla="*/ 690113 w 1199903"/>
              <a:gd name="connsiteY134" fmla="*/ 1322717 h 1430547"/>
              <a:gd name="connsiteX135" fmla="*/ 679330 w 1199903"/>
              <a:gd name="connsiteY135" fmla="*/ 1326311 h 1430547"/>
              <a:gd name="connsiteX136" fmla="*/ 711679 w 1199903"/>
              <a:gd name="connsiteY136" fmla="*/ 1337094 h 1430547"/>
              <a:gd name="connsiteX137" fmla="*/ 722462 w 1199903"/>
              <a:gd name="connsiteY137" fmla="*/ 1340689 h 1430547"/>
              <a:gd name="connsiteX138" fmla="*/ 765595 w 1199903"/>
              <a:gd name="connsiteY138" fmla="*/ 1337094 h 1430547"/>
              <a:gd name="connsiteX139" fmla="*/ 787161 w 1199903"/>
              <a:gd name="connsiteY139" fmla="*/ 1322717 h 1430547"/>
              <a:gd name="connsiteX140" fmla="*/ 794349 w 1199903"/>
              <a:gd name="connsiteY140" fmla="*/ 1311934 h 1430547"/>
              <a:gd name="connsiteX141" fmla="*/ 805132 w 1199903"/>
              <a:gd name="connsiteY141" fmla="*/ 1315528 h 1430547"/>
              <a:gd name="connsiteX142" fmla="*/ 830293 w 1199903"/>
              <a:gd name="connsiteY142" fmla="*/ 1322717 h 1430547"/>
              <a:gd name="connsiteX143" fmla="*/ 848264 w 1199903"/>
              <a:gd name="connsiteY143" fmla="*/ 1344283 h 1430547"/>
              <a:gd name="connsiteX144" fmla="*/ 873425 w 1199903"/>
              <a:gd name="connsiteY144" fmla="*/ 1340689 h 1430547"/>
              <a:gd name="connsiteX145" fmla="*/ 884208 w 1199903"/>
              <a:gd name="connsiteY145" fmla="*/ 1337094 h 1430547"/>
              <a:gd name="connsiteX146" fmla="*/ 891396 w 1199903"/>
              <a:gd name="connsiteY146" fmla="*/ 1347877 h 1430547"/>
              <a:gd name="connsiteX147" fmla="*/ 912962 w 1199903"/>
              <a:gd name="connsiteY147" fmla="*/ 1365849 h 1430547"/>
              <a:gd name="connsiteX148" fmla="*/ 941717 w 1199903"/>
              <a:gd name="connsiteY148" fmla="*/ 1408981 h 1430547"/>
              <a:gd name="connsiteX149" fmla="*/ 948906 w 1199903"/>
              <a:gd name="connsiteY149" fmla="*/ 1419764 h 1430547"/>
              <a:gd name="connsiteX150" fmla="*/ 956095 w 1199903"/>
              <a:gd name="connsiteY150" fmla="*/ 1430547 h 1430547"/>
              <a:gd name="connsiteX151" fmla="*/ 963283 w 1199903"/>
              <a:gd name="connsiteY151" fmla="*/ 1419764 h 1430547"/>
              <a:gd name="connsiteX152" fmla="*/ 963283 w 1199903"/>
              <a:gd name="connsiteY152" fmla="*/ 1333500 h 1430547"/>
              <a:gd name="connsiteX153" fmla="*/ 966878 w 1199903"/>
              <a:gd name="connsiteY153" fmla="*/ 1322717 h 1430547"/>
              <a:gd name="connsiteX154" fmla="*/ 970472 w 1199903"/>
              <a:gd name="connsiteY154" fmla="*/ 1290368 h 1430547"/>
              <a:gd name="connsiteX155" fmla="*/ 981255 w 1199903"/>
              <a:gd name="connsiteY155" fmla="*/ 1279585 h 1430547"/>
              <a:gd name="connsiteX156" fmla="*/ 984849 w 1199903"/>
              <a:gd name="connsiteY156" fmla="*/ 1265207 h 1430547"/>
              <a:gd name="connsiteX157" fmla="*/ 977661 w 1199903"/>
              <a:gd name="connsiteY157" fmla="*/ 1232858 h 1430547"/>
              <a:gd name="connsiteX158" fmla="*/ 970472 w 1199903"/>
              <a:gd name="connsiteY158" fmla="*/ 1222075 h 1430547"/>
              <a:gd name="connsiteX159" fmla="*/ 934528 w 1199903"/>
              <a:gd name="connsiteY159" fmla="*/ 1218481 h 1430547"/>
              <a:gd name="connsiteX160" fmla="*/ 930934 w 1199903"/>
              <a:gd name="connsiteY160" fmla="*/ 1193321 h 1430547"/>
              <a:gd name="connsiteX161" fmla="*/ 952500 w 1199903"/>
              <a:gd name="connsiteY161" fmla="*/ 1186132 h 1430547"/>
              <a:gd name="connsiteX162" fmla="*/ 963283 w 1199903"/>
              <a:gd name="connsiteY162" fmla="*/ 1182538 h 1430547"/>
              <a:gd name="connsiteX163" fmla="*/ 966878 w 1199903"/>
              <a:gd name="connsiteY163" fmla="*/ 1171755 h 1430547"/>
              <a:gd name="connsiteX164" fmla="*/ 959689 w 1199903"/>
              <a:gd name="connsiteY164" fmla="*/ 1135811 h 1430547"/>
              <a:gd name="connsiteX165" fmla="*/ 999227 w 1199903"/>
              <a:gd name="connsiteY165" fmla="*/ 1121434 h 1430547"/>
              <a:gd name="connsiteX166" fmla="*/ 1006415 w 1199903"/>
              <a:gd name="connsiteY166" fmla="*/ 1089085 h 1430547"/>
              <a:gd name="connsiteX167" fmla="*/ 1020793 w 1199903"/>
              <a:gd name="connsiteY167" fmla="*/ 1067519 h 1430547"/>
              <a:gd name="connsiteX168" fmla="*/ 1024387 w 1199903"/>
              <a:gd name="connsiteY168" fmla="*/ 1056736 h 1430547"/>
              <a:gd name="connsiteX169" fmla="*/ 1024387 w 1199903"/>
              <a:gd name="connsiteY169" fmla="*/ 974066 h 1430547"/>
              <a:gd name="connsiteX170" fmla="*/ 1013604 w 1199903"/>
              <a:gd name="connsiteY170" fmla="*/ 963283 h 1430547"/>
              <a:gd name="connsiteX171" fmla="*/ 1017198 w 1199903"/>
              <a:gd name="connsiteY171" fmla="*/ 948906 h 1430547"/>
              <a:gd name="connsiteX172" fmla="*/ 1027981 w 1199903"/>
              <a:gd name="connsiteY172" fmla="*/ 941717 h 1430547"/>
              <a:gd name="connsiteX173" fmla="*/ 1035170 w 1199903"/>
              <a:gd name="connsiteY173" fmla="*/ 930934 h 1430547"/>
              <a:gd name="connsiteX174" fmla="*/ 1038764 w 1199903"/>
              <a:gd name="connsiteY174" fmla="*/ 902179 h 1430547"/>
              <a:gd name="connsiteX175" fmla="*/ 1056736 w 1199903"/>
              <a:gd name="connsiteY175" fmla="*/ 898585 h 1430547"/>
              <a:gd name="connsiteX176" fmla="*/ 1071113 w 1199903"/>
              <a:gd name="connsiteY176" fmla="*/ 891396 h 1430547"/>
              <a:gd name="connsiteX177" fmla="*/ 1081896 w 1199903"/>
              <a:gd name="connsiteY177" fmla="*/ 887802 h 1430547"/>
              <a:gd name="connsiteX178" fmla="*/ 1096274 w 1199903"/>
              <a:gd name="connsiteY178" fmla="*/ 869830 h 1430547"/>
              <a:gd name="connsiteX179" fmla="*/ 1099868 w 1199903"/>
              <a:gd name="connsiteY179" fmla="*/ 859047 h 1430547"/>
              <a:gd name="connsiteX180" fmla="*/ 1103462 w 1199903"/>
              <a:gd name="connsiteY180" fmla="*/ 826698 h 1430547"/>
              <a:gd name="connsiteX181" fmla="*/ 1107057 w 1199903"/>
              <a:gd name="connsiteY181" fmla="*/ 815915 h 1430547"/>
              <a:gd name="connsiteX182" fmla="*/ 1117840 w 1199903"/>
              <a:gd name="connsiteY182" fmla="*/ 808726 h 1430547"/>
              <a:gd name="connsiteX183" fmla="*/ 1125028 w 1199903"/>
              <a:gd name="connsiteY183" fmla="*/ 797943 h 1430547"/>
              <a:gd name="connsiteX184" fmla="*/ 1135812 w 1199903"/>
              <a:gd name="connsiteY184" fmla="*/ 790755 h 1430547"/>
              <a:gd name="connsiteX185" fmla="*/ 1139406 w 1199903"/>
              <a:gd name="connsiteY185" fmla="*/ 779972 h 1430547"/>
              <a:gd name="connsiteX186" fmla="*/ 1146595 w 1199903"/>
              <a:gd name="connsiteY186" fmla="*/ 769189 h 1430547"/>
              <a:gd name="connsiteX187" fmla="*/ 1150189 w 1199903"/>
              <a:gd name="connsiteY187" fmla="*/ 758406 h 1430547"/>
              <a:gd name="connsiteX188" fmla="*/ 1160972 w 1199903"/>
              <a:gd name="connsiteY188" fmla="*/ 751217 h 1430547"/>
              <a:gd name="connsiteX189" fmla="*/ 1175349 w 1199903"/>
              <a:gd name="connsiteY189" fmla="*/ 718868 h 1430547"/>
              <a:gd name="connsiteX190" fmla="*/ 1186132 w 1199903"/>
              <a:gd name="connsiteY190" fmla="*/ 715274 h 1430547"/>
              <a:gd name="connsiteX191" fmla="*/ 1189727 w 1199903"/>
              <a:gd name="connsiteY191" fmla="*/ 629009 h 1430547"/>
              <a:gd name="connsiteX192" fmla="*/ 1178944 w 1199903"/>
              <a:gd name="connsiteY192" fmla="*/ 625415 h 1430547"/>
              <a:gd name="connsiteX193" fmla="*/ 1125028 w 1199903"/>
              <a:gd name="connsiteY193" fmla="*/ 639792 h 1430547"/>
              <a:gd name="connsiteX194" fmla="*/ 1128623 w 1199903"/>
              <a:gd name="connsiteY194" fmla="*/ 650575 h 1430547"/>
              <a:gd name="connsiteX195" fmla="*/ 1096274 w 1199903"/>
              <a:gd name="connsiteY195" fmla="*/ 668547 h 1430547"/>
              <a:gd name="connsiteX196" fmla="*/ 1063925 w 1199903"/>
              <a:gd name="connsiteY196" fmla="*/ 664953 h 1430547"/>
              <a:gd name="connsiteX197" fmla="*/ 1053142 w 1199903"/>
              <a:gd name="connsiteY197" fmla="*/ 661358 h 1430547"/>
              <a:gd name="connsiteX198" fmla="*/ 1042359 w 1199903"/>
              <a:gd name="connsiteY198" fmla="*/ 654170 h 1430547"/>
              <a:gd name="connsiteX199" fmla="*/ 963283 w 1199903"/>
              <a:gd name="connsiteY199" fmla="*/ 650575 h 1430547"/>
              <a:gd name="connsiteX200" fmla="*/ 945312 w 1199903"/>
              <a:gd name="connsiteY200" fmla="*/ 636198 h 1430547"/>
              <a:gd name="connsiteX201" fmla="*/ 923745 w 1199903"/>
              <a:gd name="connsiteY201" fmla="*/ 621821 h 1430547"/>
              <a:gd name="connsiteX202" fmla="*/ 912962 w 1199903"/>
              <a:gd name="connsiteY202" fmla="*/ 614632 h 1430547"/>
              <a:gd name="connsiteX203" fmla="*/ 891396 w 1199903"/>
              <a:gd name="connsiteY203" fmla="*/ 607443 h 1430547"/>
              <a:gd name="connsiteX204" fmla="*/ 859047 w 1199903"/>
              <a:gd name="connsiteY204" fmla="*/ 593066 h 1430547"/>
              <a:gd name="connsiteX205" fmla="*/ 815915 w 1199903"/>
              <a:gd name="connsiteY205" fmla="*/ 589472 h 1430547"/>
              <a:gd name="connsiteX206" fmla="*/ 805132 w 1199903"/>
              <a:gd name="connsiteY206" fmla="*/ 564311 h 1430547"/>
              <a:gd name="connsiteX207" fmla="*/ 801538 w 1199903"/>
              <a:gd name="connsiteY207" fmla="*/ 553528 h 1430547"/>
              <a:gd name="connsiteX208" fmla="*/ 790755 w 1199903"/>
              <a:gd name="connsiteY208" fmla="*/ 549934 h 1430547"/>
              <a:gd name="connsiteX209" fmla="*/ 726057 w 1199903"/>
              <a:gd name="connsiteY209" fmla="*/ 546340 h 1430547"/>
              <a:gd name="connsiteX210" fmla="*/ 697302 w 1199903"/>
              <a:gd name="connsiteY210" fmla="*/ 528368 h 1430547"/>
              <a:gd name="connsiteX211" fmla="*/ 675736 w 1199903"/>
              <a:gd name="connsiteY211" fmla="*/ 513990 h 1430547"/>
              <a:gd name="connsiteX212" fmla="*/ 679330 w 1199903"/>
              <a:gd name="connsiteY212" fmla="*/ 499613 h 1430547"/>
              <a:gd name="connsiteX213" fmla="*/ 690113 w 1199903"/>
              <a:gd name="connsiteY213" fmla="*/ 492424 h 1430547"/>
              <a:gd name="connsiteX214" fmla="*/ 682925 w 1199903"/>
              <a:gd name="connsiteY214" fmla="*/ 438509 h 1430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</a:cxnLst>
            <a:rect l="l" t="t" r="r" b="b"/>
            <a:pathLst>
              <a:path w="1199903" h="1430547">
                <a:moveTo>
                  <a:pt x="682925" y="438509"/>
                </a:moveTo>
                <a:cubicBezTo>
                  <a:pt x="678732" y="427127"/>
                  <a:pt x="669353" y="430417"/>
                  <a:pt x="664953" y="424132"/>
                </a:cubicBezTo>
                <a:cubicBezTo>
                  <a:pt x="657268" y="413154"/>
                  <a:pt x="661471" y="400499"/>
                  <a:pt x="650576" y="391783"/>
                </a:cubicBezTo>
                <a:cubicBezTo>
                  <a:pt x="647618" y="389416"/>
                  <a:pt x="643387" y="389387"/>
                  <a:pt x="639793" y="388189"/>
                </a:cubicBezTo>
                <a:cubicBezTo>
                  <a:pt x="629011" y="381001"/>
                  <a:pt x="627811" y="382197"/>
                  <a:pt x="621821" y="370217"/>
                </a:cubicBezTo>
                <a:cubicBezTo>
                  <a:pt x="620127" y="366828"/>
                  <a:pt x="620906" y="362113"/>
                  <a:pt x="618227" y="359434"/>
                </a:cubicBezTo>
                <a:cubicBezTo>
                  <a:pt x="612118" y="353325"/>
                  <a:pt x="596661" y="345057"/>
                  <a:pt x="596661" y="345057"/>
                </a:cubicBezTo>
                <a:cubicBezTo>
                  <a:pt x="592561" y="332756"/>
                  <a:pt x="587039" y="309886"/>
                  <a:pt x="575095" y="301924"/>
                </a:cubicBezTo>
                <a:lnTo>
                  <a:pt x="564312" y="294736"/>
                </a:lnTo>
                <a:cubicBezTo>
                  <a:pt x="561916" y="291142"/>
                  <a:pt x="560496" y="286652"/>
                  <a:pt x="557123" y="283953"/>
                </a:cubicBezTo>
                <a:cubicBezTo>
                  <a:pt x="554164" y="281586"/>
                  <a:pt x="549729" y="282052"/>
                  <a:pt x="546340" y="280358"/>
                </a:cubicBezTo>
                <a:cubicBezTo>
                  <a:pt x="518469" y="266422"/>
                  <a:pt x="551878" y="278611"/>
                  <a:pt x="524774" y="269575"/>
                </a:cubicBezTo>
                <a:cubicBezTo>
                  <a:pt x="517797" y="248645"/>
                  <a:pt x="513919" y="248223"/>
                  <a:pt x="521179" y="226443"/>
                </a:cubicBezTo>
                <a:cubicBezTo>
                  <a:pt x="522545" y="222345"/>
                  <a:pt x="525972" y="219254"/>
                  <a:pt x="528368" y="215660"/>
                </a:cubicBezTo>
                <a:cubicBezTo>
                  <a:pt x="539997" y="180769"/>
                  <a:pt x="518907" y="246952"/>
                  <a:pt x="535557" y="158151"/>
                </a:cubicBezTo>
                <a:cubicBezTo>
                  <a:pt x="536353" y="153905"/>
                  <a:pt x="540813" y="151232"/>
                  <a:pt x="542745" y="147368"/>
                </a:cubicBezTo>
                <a:cubicBezTo>
                  <a:pt x="544439" y="143979"/>
                  <a:pt x="543973" y="139544"/>
                  <a:pt x="546340" y="136585"/>
                </a:cubicBezTo>
                <a:cubicBezTo>
                  <a:pt x="549039" y="133212"/>
                  <a:pt x="553529" y="131792"/>
                  <a:pt x="557123" y="129396"/>
                </a:cubicBezTo>
                <a:cubicBezTo>
                  <a:pt x="565216" y="105115"/>
                  <a:pt x="553992" y="131432"/>
                  <a:pt x="571500" y="111424"/>
                </a:cubicBezTo>
                <a:cubicBezTo>
                  <a:pt x="577189" y="104922"/>
                  <a:pt x="585878" y="89858"/>
                  <a:pt x="585878" y="89858"/>
                </a:cubicBezTo>
                <a:cubicBezTo>
                  <a:pt x="587076" y="86264"/>
                  <a:pt x="589472" y="82864"/>
                  <a:pt x="589472" y="79075"/>
                </a:cubicBezTo>
                <a:cubicBezTo>
                  <a:pt x="589472" y="27984"/>
                  <a:pt x="591204" y="43542"/>
                  <a:pt x="539151" y="39538"/>
                </a:cubicBezTo>
                <a:cubicBezTo>
                  <a:pt x="526715" y="35392"/>
                  <a:pt x="521985" y="31946"/>
                  <a:pt x="506802" y="39538"/>
                </a:cubicBezTo>
                <a:cubicBezTo>
                  <a:pt x="502938" y="41470"/>
                  <a:pt x="502986" y="47622"/>
                  <a:pt x="499613" y="50321"/>
                </a:cubicBezTo>
                <a:cubicBezTo>
                  <a:pt x="496654" y="52688"/>
                  <a:pt x="492424" y="52717"/>
                  <a:pt x="488830" y="53915"/>
                </a:cubicBezTo>
                <a:cubicBezTo>
                  <a:pt x="487632" y="57509"/>
                  <a:pt x="487915" y="62019"/>
                  <a:pt x="485236" y="64698"/>
                </a:cubicBezTo>
                <a:cubicBezTo>
                  <a:pt x="482557" y="67377"/>
                  <a:pt x="478242" y="68292"/>
                  <a:pt x="474453" y="68292"/>
                </a:cubicBezTo>
                <a:cubicBezTo>
                  <a:pt x="461219" y="68292"/>
                  <a:pt x="448094" y="65896"/>
                  <a:pt x="434915" y="64698"/>
                </a:cubicBezTo>
                <a:cubicBezTo>
                  <a:pt x="431720" y="59905"/>
                  <a:pt x="424932" y="46726"/>
                  <a:pt x="416944" y="46726"/>
                </a:cubicBezTo>
                <a:cubicBezTo>
                  <a:pt x="409366" y="46726"/>
                  <a:pt x="395378" y="53915"/>
                  <a:pt x="395378" y="53915"/>
                </a:cubicBezTo>
                <a:cubicBezTo>
                  <a:pt x="359287" y="44892"/>
                  <a:pt x="375985" y="49847"/>
                  <a:pt x="345057" y="39538"/>
                </a:cubicBezTo>
                <a:lnTo>
                  <a:pt x="334274" y="35943"/>
                </a:lnTo>
                <a:cubicBezTo>
                  <a:pt x="331878" y="32349"/>
                  <a:pt x="329017" y="29024"/>
                  <a:pt x="327085" y="25160"/>
                </a:cubicBezTo>
                <a:cubicBezTo>
                  <a:pt x="322743" y="16477"/>
                  <a:pt x="324888" y="10462"/>
                  <a:pt x="316302" y="3594"/>
                </a:cubicBezTo>
                <a:cubicBezTo>
                  <a:pt x="313343" y="1227"/>
                  <a:pt x="309113" y="1198"/>
                  <a:pt x="305519" y="0"/>
                </a:cubicBezTo>
                <a:cubicBezTo>
                  <a:pt x="301925" y="2396"/>
                  <a:pt x="298684" y="5435"/>
                  <a:pt x="294736" y="7189"/>
                </a:cubicBezTo>
                <a:cubicBezTo>
                  <a:pt x="287812" y="10266"/>
                  <a:pt x="273170" y="14377"/>
                  <a:pt x="273170" y="14377"/>
                </a:cubicBezTo>
                <a:lnTo>
                  <a:pt x="251604" y="28755"/>
                </a:lnTo>
                <a:cubicBezTo>
                  <a:pt x="244815" y="33281"/>
                  <a:pt x="238650" y="38755"/>
                  <a:pt x="230038" y="39538"/>
                </a:cubicBezTo>
                <a:cubicBezTo>
                  <a:pt x="207336" y="41602"/>
                  <a:pt x="184509" y="41934"/>
                  <a:pt x="161745" y="43132"/>
                </a:cubicBezTo>
                <a:cubicBezTo>
                  <a:pt x="138758" y="50794"/>
                  <a:pt x="156853" y="41137"/>
                  <a:pt x="147368" y="79075"/>
                </a:cubicBezTo>
                <a:cubicBezTo>
                  <a:pt x="144972" y="88659"/>
                  <a:pt x="136584" y="92255"/>
                  <a:pt x="129396" y="97047"/>
                </a:cubicBezTo>
                <a:cubicBezTo>
                  <a:pt x="127000" y="100641"/>
                  <a:pt x="125459" y="104985"/>
                  <a:pt x="122208" y="107830"/>
                </a:cubicBezTo>
                <a:cubicBezTo>
                  <a:pt x="115706" y="113519"/>
                  <a:pt x="106751" y="116098"/>
                  <a:pt x="100642" y="122207"/>
                </a:cubicBezTo>
                <a:lnTo>
                  <a:pt x="89859" y="132990"/>
                </a:lnTo>
                <a:cubicBezTo>
                  <a:pt x="88661" y="136585"/>
                  <a:pt x="83991" y="140743"/>
                  <a:pt x="86264" y="143774"/>
                </a:cubicBezTo>
                <a:cubicBezTo>
                  <a:pt x="89228" y="147726"/>
                  <a:pt x="95910" y="145948"/>
                  <a:pt x="100642" y="147368"/>
                </a:cubicBezTo>
                <a:cubicBezTo>
                  <a:pt x="107900" y="149545"/>
                  <a:pt x="115019" y="152161"/>
                  <a:pt x="122208" y="154557"/>
                </a:cubicBezTo>
                <a:lnTo>
                  <a:pt x="132991" y="158151"/>
                </a:lnTo>
                <a:cubicBezTo>
                  <a:pt x="136585" y="160547"/>
                  <a:pt x="143238" y="161053"/>
                  <a:pt x="143774" y="165340"/>
                </a:cubicBezTo>
                <a:cubicBezTo>
                  <a:pt x="149777" y="213365"/>
                  <a:pt x="151626" y="208028"/>
                  <a:pt x="129396" y="222849"/>
                </a:cubicBezTo>
                <a:cubicBezTo>
                  <a:pt x="124604" y="230038"/>
                  <a:pt x="117751" y="236219"/>
                  <a:pt x="115019" y="244415"/>
                </a:cubicBezTo>
                <a:cubicBezTo>
                  <a:pt x="113821" y="248009"/>
                  <a:pt x="112344" y="251522"/>
                  <a:pt x="111425" y="255198"/>
                </a:cubicBezTo>
                <a:cubicBezTo>
                  <a:pt x="109943" y="261125"/>
                  <a:pt x="109155" y="267206"/>
                  <a:pt x="107830" y="273170"/>
                </a:cubicBezTo>
                <a:cubicBezTo>
                  <a:pt x="106758" y="277992"/>
                  <a:pt x="105434" y="282755"/>
                  <a:pt x="104236" y="287547"/>
                </a:cubicBezTo>
                <a:cubicBezTo>
                  <a:pt x="103038" y="300726"/>
                  <a:pt x="104277" y="314360"/>
                  <a:pt x="100642" y="327085"/>
                </a:cubicBezTo>
                <a:cubicBezTo>
                  <a:pt x="96661" y="341019"/>
                  <a:pt x="76554" y="339550"/>
                  <a:pt x="68293" y="345057"/>
                </a:cubicBezTo>
                <a:cubicBezTo>
                  <a:pt x="64699" y="347453"/>
                  <a:pt x="61374" y="350313"/>
                  <a:pt x="57510" y="352245"/>
                </a:cubicBezTo>
                <a:cubicBezTo>
                  <a:pt x="51463" y="355268"/>
                  <a:pt x="38117" y="357704"/>
                  <a:pt x="32349" y="359434"/>
                </a:cubicBezTo>
                <a:cubicBezTo>
                  <a:pt x="25091" y="361611"/>
                  <a:pt x="17972" y="364227"/>
                  <a:pt x="10783" y="366623"/>
                </a:cubicBezTo>
                <a:lnTo>
                  <a:pt x="0" y="370217"/>
                </a:lnTo>
                <a:cubicBezTo>
                  <a:pt x="1198" y="377406"/>
                  <a:pt x="792" y="385056"/>
                  <a:pt x="3595" y="391783"/>
                </a:cubicBezTo>
                <a:cubicBezTo>
                  <a:pt x="6918" y="399758"/>
                  <a:pt x="17972" y="413349"/>
                  <a:pt x="17972" y="413349"/>
                </a:cubicBezTo>
                <a:lnTo>
                  <a:pt x="28755" y="445698"/>
                </a:lnTo>
                <a:cubicBezTo>
                  <a:pt x="31678" y="454469"/>
                  <a:pt x="32569" y="460295"/>
                  <a:pt x="39538" y="467264"/>
                </a:cubicBezTo>
                <a:cubicBezTo>
                  <a:pt x="42593" y="470319"/>
                  <a:pt x="46727" y="472057"/>
                  <a:pt x="50321" y="474453"/>
                </a:cubicBezTo>
                <a:cubicBezTo>
                  <a:pt x="51519" y="478047"/>
                  <a:pt x="51236" y="482557"/>
                  <a:pt x="53915" y="485236"/>
                </a:cubicBezTo>
                <a:cubicBezTo>
                  <a:pt x="66274" y="497595"/>
                  <a:pt x="72705" y="498688"/>
                  <a:pt x="86264" y="503207"/>
                </a:cubicBezTo>
                <a:cubicBezTo>
                  <a:pt x="89858" y="506801"/>
                  <a:pt x="96176" y="508982"/>
                  <a:pt x="97047" y="513990"/>
                </a:cubicBezTo>
                <a:cubicBezTo>
                  <a:pt x="101158" y="537627"/>
                  <a:pt x="98563" y="561975"/>
                  <a:pt x="100642" y="585877"/>
                </a:cubicBezTo>
                <a:cubicBezTo>
                  <a:pt x="100970" y="589651"/>
                  <a:pt x="102542" y="593271"/>
                  <a:pt x="104236" y="596660"/>
                </a:cubicBezTo>
                <a:cubicBezTo>
                  <a:pt x="106168" y="600524"/>
                  <a:pt x="109029" y="603849"/>
                  <a:pt x="111425" y="607443"/>
                </a:cubicBezTo>
                <a:cubicBezTo>
                  <a:pt x="112623" y="613434"/>
                  <a:pt x="114212" y="619359"/>
                  <a:pt x="115019" y="625415"/>
                </a:cubicBezTo>
                <a:cubicBezTo>
                  <a:pt x="116610" y="637350"/>
                  <a:pt x="114498" y="650042"/>
                  <a:pt x="118613" y="661358"/>
                </a:cubicBezTo>
                <a:cubicBezTo>
                  <a:pt x="119908" y="664919"/>
                  <a:pt x="125802" y="663755"/>
                  <a:pt x="129396" y="664953"/>
                </a:cubicBezTo>
                <a:cubicBezTo>
                  <a:pt x="141378" y="682925"/>
                  <a:pt x="132990" y="673339"/>
                  <a:pt x="158151" y="690113"/>
                </a:cubicBezTo>
                <a:lnTo>
                  <a:pt x="168934" y="697302"/>
                </a:lnTo>
                <a:cubicBezTo>
                  <a:pt x="171330" y="700896"/>
                  <a:pt x="172750" y="705386"/>
                  <a:pt x="176123" y="708085"/>
                </a:cubicBezTo>
                <a:cubicBezTo>
                  <a:pt x="179082" y="710452"/>
                  <a:pt x="183594" y="709839"/>
                  <a:pt x="186906" y="711679"/>
                </a:cubicBezTo>
                <a:cubicBezTo>
                  <a:pt x="194459" y="715875"/>
                  <a:pt x="201283" y="721264"/>
                  <a:pt x="208472" y="726057"/>
                </a:cubicBezTo>
                <a:lnTo>
                  <a:pt x="219255" y="733245"/>
                </a:lnTo>
                <a:cubicBezTo>
                  <a:pt x="220453" y="740434"/>
                  <a:pt x="221268" y="747697"/>
                  <a:pt x="222849" y="754811"/>
                </a:cubicBezTo>
                <a:cubicBezTo>
                  <a:pt x="223671" y="758510"/>
                  <a:pt x="223765" y="762915"/>
                  <a:pt x="226444" y="765594"/>
                </a:cubicBezTo>
                <a:cubicBezTo>
                  <a:pt x="229123" y="768273"/>
                  <a:pt x="233633" y="767991"/>
                  <a:pt x="237227" y="769189"/>
                </a:cubicBezTo>
                <a:cubicBezTo>
                  <a:pt x="258793" y="767991"/>
                  <a:pt x="280423" y="767642"/>
                  <a:pt x="301925" y="765594"/>
                </a:cubicBezTo>
                <a:cubicBezTo>
                  <a:pt x="305697" y="765235"/>
                  <a:pt x="308919" y="762000"/>
                  <a:pt x="312708" y="762000"/>
                </a:cubicBezTo>
                <a:cubicBezTo>
                  <a:pt x="325941" y="762000"/>
                  <a:pt x="339066" y="764396"/>
                  <a:pt x="352245" y="765594"/>
                </a:cubicBezTo>
                <a:cubicBezTo>
                  <a:pt x="355839" y="766792"/>
                  <a:pt x="359716" y="767349"/>
                  <a:pt x="363028" y="769189"/>
                </a:cubicBezTo>
                <a:cubicBezTo>
                  <a:pt x="370581" y="773385"/>
                  <a:pt x="376398" y="780834"/>
                  <a:pt x="384595" y="783566"/>
                </a:cubicBezTo>
                <a:lnTo>
                  <a:pt x="395378" y="787160"/>
                </a:lnTo>
                <a:cubicBezTo>
                  <a:pt x="398972" y="789556"/>
                  <a:pt x="402213" y="792594"/>
                  <a:pt x="406161" y="794349"/>
                </a:cubicBezTo>
                <a:cubicBezTo>
                  <a:pt x="426202" y="803257"/>
                  <a:pt x="433832" y="802301"/>
                  <a:pt x="456481" y="805132"/>
                </a:cubicBezTo>
                <a:cubicBezTo>
                  <a:pt x="460075" y="806330"/>
                  <a:pt x="463527" y="808103"/>
                  <a:pt x="467264" y="808726"/>
                </a:cubicBezTo>
                <a:cubicBezTo>
                  <a:pt x="477966" y="810510"/>
                  <a:pt x="489417" y="808613"/>
                  <a:pt x="499613" y="812321"/>
                </a:cubicBezTo>
                <a:cubicBezTo>
                  <a:pt x="503673" y="813797"/>
                  <a:pt x="504406" y="819510"/>
                  <a:pt x="506802" y="823104"/>
                </a:cubicBezTo>
                <a:cubicBezTo>
                  <a:pt x="509198" y="830293"/>
                  <a:pt x="509788" y="838365"/>
                  <a:pt x="513991" y="844670"/>
                </a:cubicBezTo>
                <a:cubicBezTo>
                  <a:pt x="516387" y="848264"/>
                  <a:pt x="517119" y="853977"/>
                  <a:pt x="521179" y="855453"/>
                </a:cubicBezTo>
                <a:cubicBezTo>
                  <a:pt x="531375" y="859161"/>
                  <a:pt x="542745" y="857849"/>
                  <a:pt x="553528" y="859047"/>
                </a:cubicBezTo>
                <a:cubicBezTo>
                  <a:pt x="561221" y="861611"/>
                  <a:pt x="569356" y="863271"/>
                  <a:pt x="575095" y="869830"/>
                </a:cubicBezTo>
                <a:cubicBezTo>
                  <a:pt x="580784" y="876332"/>
                  <a:pt x="584680" y="884207"/>
                  <a:pt x="589472" y="891396"/>
                </a:cubicBezTo>
                <a:cubicBezTo>
                  <a:pt x="591868" y="894990"/>
                  <a:pt x="593067" y="899783"/>
                  <a:pt x="596661" y="902179"/>
                </a:cubicBezTo>
                <a:lnTo>
                  <a:pt x="607444" y="909368"/>
                </a:lnTo>
                <a:cubicBezTo>
                  <a:pt x="608642" y="917755"/>
                  <a:pt x="609133" y="926273"/>
                  <a:pt x="611038" y="934528"/>
                </a:cubicBezTo>
                <a:cubicBezTo>
                  <a:pt x="612742" y="941912"/>
                  <a:pt x="618227" y="956094"/>
                  <a:pt x="618227" y="956094"/>
                </a:cubicBezTo>
                <a:cubicBezTo>
                  <a:pt x="617029" y="981254"/>
                  <a:pt x="616724" y="1006473"/>
                  <a:pt x="614632" y="1031575"/>
                </a:cubicBezTo>
                <a:cubicBezTo>
                  <a:pt x="613428" y="1046028"/>
                  <a:pt x="601461" y="1049527"/>
                  <a:pt x="596661" y="1063924"/>
                </a:cubicBezTo>
                <a:cubicBezTo>
                  <a:pt x="595463" y="1067518"/>
                  <a:pt x="595745" y="1072028"/>
                  <a:pt x="593066" y="1074707"/>
                </a:cubicBezTo>
                <a:cubicBezTo>
                  <a:pt x="590387" y="1077386"/>
                  <a:pt x="585672" y="1076608"/>
                  <a:pt x="582283" y="1078302"/>
                </a:cubicBezTo>
                <a:cubicBezTo>
                  <a:pt x="578419" y="1080234"/>
                  <a:pt x="575364" y="1083558"/>
                  <a:pt x="571500" y="1085490"/>
                </a:cubicBezTo>
                <a:cubicBezTo>
                  <a:pt x="568111" y="1087184"/>
                  <a:pt x="564106" y="1087390"/>
                  <a:pt x="560717" y="1089085"/>
                </a:cubicBezTo>
                <a:cubicBezTo>
                  <a:pt x="532854" y="1103018"/>
                  <a:pt x="566247" y="1090837"/>
                  <a:pt x="539151" y="1099868"/>
                </a:cubicBezTo>
                <a:cubicBezTo>
                  <a:pt x="535557" y="1102264"/>
                  <a:pt x="531067" y="1103684"/>
                  <a:pt x="528368" y="1107057"/>
                </a:cubicBezTo>
                <a:cubicBezTo>
                  <a:pt x="526001" y="1110016"/>
                  <a:pt x="528064" y="1115960"/>
                  <a:pt x="524774" y="1117840"/>
                </a:cubicBezTo>
                <a:cubicBezTo>
                  <a:pt x="518446" y="1121456"/>
                  <a:pt x="510322" y="1119853"/>
                  <a:pt x="503208" y="1121434"/>
                </a:cubicBezTo>
                <a:cubicBezTo>
                  <a:pt x="499509" y="1122256"/>
                  <a:pt x="496019" y="1123830"/>
                  <a:pt x="492425" y="1125028"/>
                </a:cubicBezTo>
                <a:cubicBezTo>
                  <a:pt x="473347" y="1153643"/>
                  <a:pt x="476825" y="1138041"/>
                  <a:pt x="481642" y="1171755"/>
                </a:cubicBezTo>
                <a:cubicBezTo>
                  <a:pt x="480444" y="1176547"/>
                  <a:pt x="479993" y="1181592"/>
                  <a:pt x="478047" y="1186132"/>
                </a:cubicBezTo>
                <a:cubicBezTo>
                  <a:pt x="476345" y="1190102"/>
                  <a:pt x="471569" y="1192654"/>
                  <a:pt x="470859" y="1196915"/>
                </a:cubicBezTo>
                <a:cubicBezTo>
                  <a:pt x="470236" y="1200652"/>
                  <a:pt x="472759" y="1204309"/>
                  <a:pt x="474453" y="1207698"/>
                </a:cubicBezTo>
                <a:cubicBezTo>
                  <a:pt x="478903" y="1216597"/>
                  <a:pt x="483183" y="1221563"/>
                  <a:pt x="492425" y="1225670"/>
                </a:cubicBezTo>
                <a:cubicBezTo>
                  <a:pt x="502866" y="1230310"/>
                  <a:pt x="520202" y="1234983"/>
                  <a:pt x="531962" y="1236453"/>
                </a:cubicBezTo>
                <a:cubicBezTo>
                  <a:pt x="545093" y="1238095"/>
                  <a:pt x="558321" y="1238849"/>
                  <a:pt x="571500" y="1240047"/>
                </a:cubicBezTo>
                <a:cubicBezTo>
                  <a:pt x="575094" y="1243641"/>
                  <a:pt x="578054" y="1248010"/>
                  <a:pt x="582283" y="1250830"/>
                </a:cubicBezTo>
                <a:cubicBezTo>
                  <a:pt x="585435" y="1252932"/>
                  <a:pt x="590107" y="1252057"/>
                  <a:pt x="593066" y="1254424"/>
                </a:cubicBezTo>
                <a:cubicBezTo>
                  <a:pt x="596439" y="1257123"/>
                  <a:pt x="597859" y="1261613"/>
                  <a:pt x="600255" y="1265207"/>
                </a:cubicBezTo>
                <a:cubicBezTo>
                  <a:pt x="603849" y="1264009"/>
                  <a:pt x="608079" y="1263980"/>
                  <a:pt x="611038" y="1261613"/>
                </a:cubicBezTo>
                <a:cubicBezTo>
                  <a:pt x="626535" y="1249216"/>
                  <a:pt x="619190" y="1213972"/>
                  <a:pt x="621821" y="1204104"/>
                </a:cubicBezTo>
                <a:cubicBezTo>
                  <a:pt x="623181" y="1199005"/>
                  <a:pt x="639535" y="1194605"/>
                  <a:pt x="643387" y="1193321"/>
                </a:cubicBezTo>
                <a:cubicBezTo>
                  <a:pt x="645755" y="1200425"/>
                  <a:pt x="647835" y="1209819"/>
                  <a:pt x="654170" y="1214887"/>
                </a:cubicBezTo>
                <a:cubicBezTo>
                  <a:pt x="657129" y="1217254"/>
                  <a:pt x="661359" y="1217283"/>
                  <a:pt x="664953" y="1218481"/>
                </a:cubicBezTo>
                <a:cubicBezTo>
                  <a:pt x="667349" y="1222075"/>
                  <a:pt x="670440" y="1225293"/>
                  <a:pt x="672142" y="1229264"/>
                </a:cubicBezTo>
                <a:cubicBezTo>
                  <a:pt x="674088" y="1233804"/>
                  <a:pt x="674379" y="1238891"/>
                  <a:pt x="675736" y="1243641"/>
                </a:cubicBezTo>
                <a:cubicBezTo>
                  <a:pt x="676777" y="1247284"/>
                  <a:pt x="678508" y="1250726"/>
                  <a:pt x="679330" y="1254424"/>
                </a:cubicBezTo>
                <a:cubicBezTo>
                  <a:pt x="687766" y="1292383"/>
                  <a:pt x="678428" y="1262496"/>
                  <a:pt x="686519" y="1286774"/>
                </a:cubicBezTo>
                <a:cubicBezTo>
                  <a:pt x="687717" y="1298755"/>
                  <a:pt x="692267" y="1310870"/>
                  <a:pt x="690113" y="1322717"/>
                </a:cubicBezTo>
                <a:cubicBezTo>
                  <a:pt x="689435" y="1326445"/>
                  <a:pt x="676651" y="1323632"/>
                  <a:pt x="679330" y="1326311"/>
                </a:cubicBezTo>
                <a:cubicBezTo>
                  <a:pt x="679333" y="1326314"/>
                  <a:pt x="706286" y="1335296"/>
                  <a:pt x="711679" y="1337094"/>
                </a:cubicBezTo>
                <a:lnTo>
                  <a:pt x="722462" y="1340689"/>
                </a:lnTo>
                <a:cubicBezTo>
                  <a:pt x="736840" y="1339491"/>
                  <a:pt x="751694" y="1340955"/>
                  <a:pt x="765595" y="1337094"/>
                </a:cubicBezTo>
                <a:cubicBezTo>
                  <a:pt x="773919" y="1334782"/>
                  <a:pt x="787161" y="1322717"/>
                  <a:pt x="787161" y="1322717"/>
                </a:cubicBezTo>
                <a:cubicBezTo>
                  <a:pt x="789557" y="1319123"/>
                  <a:pt x="790338" y="1313538"/>
                  <a:pt x="794349" y="1311934"/>
                </a:cubicBezTo>
                <a:cubicBezTo>
                  <a:pt x="797867" y="1310527"/>
                  <a:pt x="801489" y="1314487"/>
                  <a:pt x="805132" y="1315528"/>
                </a:cubicBezTo>
                <a:cubicBezTo>
                  <a:pt x="836725" y="1324555"/>
                  <a:pt x="804440" y="1314100"/>
                  <a:pt x="830293" y="1322717"/>
                </a:cubicBezTo>
                <a:cubicBezTo>
                  <a:pt x="833065" y="1326875"/>
                  <a:pt x="842941" y="1343218"/>
                  <a:pt x="848264" y="1344283"/>
                </a:cubicBezTo>
                <a:cubicBezTo>
                  <a:pt x="856572" y="1345945"/>
                  <a:pt x="865038" y="1341887"/>
                  <a:pt x="873425" y="1340689"/>
                </a:cubicBezTo>
                <a:cubicBezTo>
                  <a:pt x="877019" y="1339491"/>
                  <a:pt x="880690" y="1335687"/>
                  <a:pt x="884208" y="1337094"/>
                </a:cubicBezTo>
                <a:cubicBezTo>
                  <a:pt x="888219" y="1338698"/>
                  <a:pt x="888631" y="1344558"/>
                  <a:pt x="891396" y="1347877"/>
                </a:cubicBezTo>
                <a:cubicBezTo>
                  <a:pt x="900044" y="1358254"/>
                  <a:pt x="902360" y="1358781"/>
                  <a:pt x="912962" y="1365849"/>
                </a:cubicBezTo>
                <a:lnTo>
                  <a:pt x="941717" y="1408981"/>
                </a:lnTo>
                <a:lnTo>
                  <a:pt x="948906" y="1419764"/>
                </a:lnTo>
                <a:lnTo>
                  <a:pt x="956095" y="1430547"/>
                </a:lnTo>
                <a:cubicBezTo>
                  <a:pt x="958491" y="1426953"/>
                  <a:pt x="961351" y="1423628"/>
                  <a:pt x="963283" y="1419764"/>
                </a:cubicBezTo>
                <a:cubicBezTo>
                  <a:pt x="975347" y="1395636"/>
                  <a:pt x="963718" y="1342625"/>
                  <a:pt x="963283" y="1333500"/>
                </a:cubicBezTo>
                <a:cubicBezTo>
                  <a:pt x="964481" y="1329906"/>
                  <a:pt x="966255" y="1326454"/>
                  <a:pt x="966878" y="1322717"/>
                </a:cubicBezTo>
                <a:cubicBezTo>
                  <a:pt x="968662" y="1312015"/>
                  <a:pt x="967041" y="1300661"/>
                  <a:pt x="970472" y="1290368"/>
                </a:cubicBezTo>
                <a:cubicBezTo>
                  <a:pt x="972079" y="1285546"/>
                  <a:pt x="977661" y="1283179"/>
                  <a:pt x="981255" y="1279585"/>
                </a:cubicBezTo>
                <a:cubicBezTo>
                  <a:pt x="982453" y="1274792"/>
                  <a:pt x="984849" y="1270147"/>
                  <a:pt x="984849" y="1265207"/>
                </a:cubicBezTo>
                <a:cubicBezTo>
                  <a:pt x="984849" y="1259686"/>
                  <a:pt x="981367" y="1240270"/>
                  <a:pt x="977661" y="1232858"/>
                </a:cubicBezTo>
                <a:cubicBezTo>
                  <a:pt x="975729" y="1228994"/>
                  <a:pt x="974570" y="1223441"/>
                  <a:pt x="970472" y="1222075"/>
                </a:cubicBezTo>
                <a:cubicBezTo>
                  <a:pt x="959049" y="1218267"/>
                  <a:pt x="946509" y="1219679"/>
                  <a:pt x="934528" y="1218481"/>
                </a:cubicBezTo>
                <a:cubicBezTo>
                  <a:pt x="930012" y="1211707"/>
                  <a:pt x="920103" y="1202604"/>
                  <a:pt x="930934" y="1193321"/>
                </a:cubicBezTo>
                <a:cubicBezTo>
                  <a:pt x="936687" y="1188390"/>
                  <a:pt x="945311" y="1188528"/>
                  <a:pt x="952500" y="1186132"/>
                </a:cubicBezTo>
                <a:lnTo>
                  <a:pt x="963283" y="1182538"/>
                </a:lnTo>
                <a:cubicBezTo>
                  <a:pt x="964481" y="1178944"/>
                  <a:pt x="966878" y="1175544"/>
                  <a:pt x="966878" y="1171755"/>
                </a:cubicBezTo>
                <a:cubicBezTo>
                  <a:pt x="966878" y="1162948"/>
                  <a:pt x="962063" y="1145308"/>
                  <a:pt x="959689" y="1135811"/>
                </a:cubicBezTo>
                <a:cubicBezTo>
                  <a:pt x="992635" y="1127575"/>
                  <a:pt x="980224" y="1134104"/>
                  <a:pt x="999227" y="1121434"/>
                </a:cubicBezTo>
                <a:cubicBezTo>
                  <a:pt x="1000202" y="1115585"/>
                  <a:pt x="1002202" y="1096668"/>
                  <a:pt x="1006415" y="1089085"/>
                </a:cubicBezTo>
                <a:cubicBezTo>
                  <a:pt x="1010611" y="1081532"/>
                  <a:pt x="1020793" y="1067519"/>
                  <a:pt x="1020793" y="1067519"/>
                </a:cubicBezTo>
                <a:cubicBezTo>
                  <a:pt x="1021991" y="1063925"/>
                  <a:pt x="1023346" y="1060379"/>
                  <a:pt x="1024387" y="1056736"/>
                </a:cubicBezTo>
                <a:cubicBezTo>
                  <a:pt x="1032763" y="1027416"/>
                  <a:pt x="1031682" y="1014192"/>
                  <a:pt x="1024387" y="974066"/>
                </a:cubicBezTo>
                <a:cubicBezTo>
                  <a:pt x="1023478" y="969065"/>
                  <a:pt x="1017198" y="966877"/>
                  <a:pt x="1013604" y="963283"/>
                </a:cubicBezTo>
                <a:cubicBezTo>
                  <a:pt x="1014802" y="958491"/>
                  <a:pt x="1014458" y="953016"/>
                  <a:pt x="1017198" y="948906"/>
                </a:cubicBezTo>
                <a:cubicBezTo>
                  <a:pt x="1019594" y="945312"/>
                  <a:pt x="1024926" y="944772"/>
                  <a:pt x="1027981" y="941717"/>
                </a:cubicBezTo>
                <a:cubicBezTo>
                  <a:pt x="1031036" y="938662"/>
                  <a:pt x="1032774" y="934528"/>
                  <a:pt x="1035170" y="930934"/>
                </a:cubicBezTo>
                <a:cubicBezTo>
                  <a:pt x="1036368" y="921349"/>
                  <a:pt x="1033406" y="910216"/>
                  <a:pt x="1038764" y="902179"/>
                </a:cubicBezTo>
                <a:cubicBezTo>
                  <a:pt x="1042153" y="897096"/>
                  <a:pt x="1050940" y="900517"/>
                  <a:pt x="1056736" y="898585"/>
                </a:cubicBezTo>
                <a:cubicBezTo>
                  <a:pt x="1061819" y="896891"/>
                  <a:pt x="1066188" y="893507"/>
                  <a:pt x="1071113" y="891396"/>
                </a:cubicBezTo>
                <a:cubicBezTo>
                  <a:pt x="1074595" y="889904"/>
                  <a:pt x="1078302" y="889000"/>
                  <a:pt x="1081896" y="887802"/>
                </a:cubicBezTo>
                <a:cubicBezTo>
                  <a:pt x="1090933" y="860696"/>
                  <a:pt x="1077692" y="893059"/>
                  <a:pt x="1096274" y="869830"/>
                </a:cubicBezTo>
                <a:cubicBezTo>
                  <a:pt x="1098641" y="866871"/>
                  <a:pt x="1098670" y="862641"/>
                  <a:pt x="1099868" y="859047"/>
                </a:cubicBezTo>
                <a:cubicBezTo>
                  <a:pt x="1101066" y="848264"/>
                  <a:pt x="1101678" y="837400"/>
                  <a:pt x="1103462" y="826698"/>
                </a:cubicBezTo>
                <a:cubicBezTo>
                  <a:pt x="1104085" y="822961"/>
                  <a:pt x="1104690" y="818874"/>
                  <a:pt x="1107057" y="815915"/>
                </a:cubicBezTo>
                <a:cubicBezTo>
                  <a:pt x="1109756" y="812542"/>
                  <a:pt x="1114246" y="811122"/>
                  <a:pt x="1117840" y="808726"/>
                </a:cubicBezTo>
                <a:cubicBezTo>
                  <a:pt x="1120236" y="805132"/>
                  <a:pt x="1121973" y="800997"/>
                  <a:pt x="1125028" y="797943"/>
                </a:cubicBezTo>
                <a:cubicBezTo>
                  <a:pt x="1128083" y="794888"/>
                  <a:pt x="1133113" y="794128"/>
                  <a:pt x="1135812" y="790755"/>
                </a:cubicBezTo>
                <a:cubicBezTo>
                  <a:pt x="1138179" y="787797"/>
                  <a:pt x="1137712" y="783361"/>
                  <a:pt x="1139406" y="779972"/>
                </a:cubicBezTo>
                <a:cubicBezTo>
                  <a:pt x="1141338" y="776108"/>
                  <a:pt x="1144199" y="772783"/>
                  <a:pt x="1146595" y="769189"/>
                </a:cubicBezTo>
                <a:cubicBezTo>
                  <a:pt x="1147793" y="765595"/>
                  <a:pt x="1147822" y="761365"/>
                  <a:pt x="1150189" y="758406"/>
                </a:cubicBezTo>
                <a:cubicBezTo>
                  <a:pt x="1152888" y="755033"/>
                  <a:pt x="1158682" y="754880"/>
                  <a:pt x="1160972" y="751217"/>
                </a:cubicBezTo>
                <a:cubicBezTo>
                  <a:pt x="1167010" y="741557"/>
                  <a:pt x="1165393" y="726833"/>
                  <a:pt x="1175349" y="718868"/>
                </a:cubicBezTo>
                <a:cubicBezTo>
                  <a:pt x="1178307" y="716501"/>
                  <a:pt x="1182538" y="716472"/>
                  <a:pt x="1186132" y="715274"/>
                </a:cubicBezTo>
                <a:cubicBezTo>
                  <a:pt x="1205850" y="685696"/>
                  <a:pt x="1201940" y="696184"/>
                  <a:pt x="1189727" y="629009"/>
                </a:cubicBezTo>
                <a:cubicBezTo>
                  <a:pt x="1189049" y="625281"/>
                  <a:pt x="1182538" y="626613"/>
                  <a:pt x="1178944" y="625415"/>
                </a:cubicBezTo>
                <a:cubicBezTo>
                  <a:pt x="1171470" y="625990"/>
                  <a:pt x="1128837" y="616938"/>
                  <a:pt x="1125028" y="639792"/>
                </a:cubicBezTo>
                <a:cubicBezTo>
                  <a:pt x="1124405" y="643529"/>
                  <a:pt x="1127425" y="646981"/>
                  <a:pt x="1128623" y="650575"/>
                </a:cubicBezTo>
                <a:cubicBezTo>
                  <a:pt x="1103905" y="667055"/>
                  <a:pt x="1115254" y="662221"/>
                  <a:pt x="1096274" y="668547"/>
                </a:cubicBezTo>
                <a:cubicBezTo>
                  <a:pt x="1085491" y="667349"/>
                  <a:pt x="1074627" y="666737"/>
                  <a:pt x="1063925" y="664953"/>
                </a:cubicBezTo>
                <a:cubicBezTo>
                  <a:pt x="1060188" y="664330"/>
                  <a:pt x="1056531" y="663052"/>
                  <a:pt x="1053142" y="661358"/>
                </a:cubicBezTo>
                <a:cubicBezTo>
                  <a:pt x="1049278" y="659426"/>
                  <a:pt x="1046648" y="654685"/>
                  <a:pt x="1042359" y="654170"/>
                </a:cubicBezTo>
                <a:cubicBezTo>
                  <a:pt x="1016161" y="651026"/>
                  <a:pt x="989642" y="651773"/>
                  <a:pt x="963283" y="650575"/>
                </a:cubicBezTo>
                <a:cubicBezTo>
                  <a:pt x="938999" y="642481"/>
                  <a:pt x="965323" y="653707"/>
                  <a:pt x="945312" y="636198"/>
                </a:cubicBezTo>
                <a:cubicBezTo>
                  <a:pt x="938810" y="630509"/>
                  <a:pt x="930934" y="626613"/>
                  <a:pt x="923745" y="621821"/>
                </a:cubicBezTo>
                <a:cubicBezTo>
                  <a:pt x="920151" y="619425"/>
                  <a:pt x="917060" y="615998"/>
                  <a:pt x="912962" y="614632"/>
                </a:cubicBezTo>
                <a:cubicBezTo>
                  <a:pt x="905773" y="612236"/>
                  <a:pt x="897701" y="611646"/>
                  <a:pt x="891396" y="607443"/>
                </a:cubicBezTo>
                <a:cubicBezTo>
                  <a:pt x="880579" y="600232"/>
                  <a:pt x="873710" y="594288"/>
                  <a:pt x="859047" y="593066"/>
                </a:cubicBezTo>
                <a:lnTo>
                  <a:pt x="815915" y="589472"/>
                </a:lnTo>
                <a:cubicBezTo>
                  <a:pt x="807487" y="564184"/>
                  <a:pt x="818456" y="595402"/>
                  <a:pt x="805132" y="564311"/>
                </a:cubicBezTo>
                <a:cubicBezTo>
                  <a:pt x="803640" y="560829"/>
                  <a:pt x="804217" y="556207"/>
                  <a:pt x="801538" y="553528"/>
                </a:cubicBezTo>
                <a:cubicBezTo>
                  <a:pt x="798859" y="550849"/>
                  <a:pt x="794527" y="550293"/>
                  <a:pt x="790755" y="549934"/>
                </a:cubicBezTo>
                <a:cubicBezTo>
                  <a:pt x="769253" y="547886"/>
                  <a:pt x="747623" y="547538"/>
                  <a:pt x="726057" y="546340"/>
                </a:cubicBezTo>
                <a:cubicBezTo>
                  <a:pt x="677338" y="530100"/>
                  <a:pt x="721838" y="549837"/>
                  <a:pt x="697302" y="528368"/>
                </a:cubicBezTo>
                <a:cubicBezTo>
                  <a:pt x="690800" y="522679"/>
                  <a:pt x="675736" y="513990"/>
                  <a:pt x="675736" y="513990"/>
                </a:cubicBezTo>
                <a:cubicBezTo>
                  <a:pt x="676934" y="509198"/>
                  <a:pt x="676590" y="503723"/>
                  <a:pt x="679330" y="499613"/>
                </a:cubicBezTo>
                <a:cubicBezTo>
                  <a:pt x="681726" y="496019"/>
                  <a:pt x="688411" y="496395"/>
                  <a:pt x="690113" y="492424"/>
                </a:cubicBezTo>
                <a:cubicBezTo>
                  <a:pt x="692473" y="486918"/>
                  <a:pt x="687118" y="449891"/>
                  <a:pt x="682925" y="438509"/>
                </a:cubicBezTo>
                <a:close/>
              </a:path>
            </a:pathLst>
          </a:custGeom>
          <a:solidFill>
            <a:srgbClr val="F4B064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2" name="ShpHUV">
            <a:extLst>
              <a:ext uri="{FF2B5EF4-FFF2-40B4-BE49-F238E27FC236}">
                <a16:creationId xmlns:a16="http://schemas.microsoft.com/office/drawing/2014/main" id="{8E3FD2D9-4154-474A-8BEC-CA74ADEB9010}"/>
              </a:ext>
            </a:extLst>
          </xdr:cNvPr>
          <xdr:cNvSpPr/>
        </xdr:nvSpPr>
        <xdr:spPr>
          <a:xfrm>
            <a:off x="7213944" y="4642669"/>
            <a:ext cx="496083" cy="740434"/>
          </a:xfrm>
          <a:custGeom>
            <a:avLst/>
            <a:gdLst>
              <a:gd name="connsiteX0" fmla="*/ 244479 w 496083"/>
              <a:gd name="connsiteY0" fmla="*/ 0 h 740434"/>
              <a:gd name="connsiteX1" fmla="*/ 226507 w 496083"/>
              <a:gd name="connsiteY1" fmla="*/ 10783 h 740434"/>
              <a:gd name="connsiteX2" fmla="*/ 219319 w 496083"/>
              <a:gd name="connsiteY2" fmla="*/ 32349 h 740434"/>
              <a:gd name="connsiteX3" fmla="*/ 233696 w 496083"/>
              <a:gd name="connsiteY3" fmla="*/ 46727 h 740434"/>
              <a:gd name="connsiteX4" fmla="*/ 240885 w 496083"/>
              <a:gd name="connsiteY4" fmla="*/ 57510 h 740434"/>
              <a:gd name="connsiteX5" fmla="*/ 230102 w 496083"/>
              <a:gd name="connsiteY5" fmla="*/ 86265 h 740434"/>
              <a:gd name="connsiteX6" fmla="*/ 219319 w 496083"/>
              <a:gd name="connsiteY6" fmla="*/ 89859 h 740434"/>
              <a:gd name="connsiteX7" fmla="*/ 215724 w 496083"/>
              <a:gd name="connsiteY7" fmla="*/ 100642 h 740434"/>
              <a:gd name="connsiteX8" fmla="*/ 212130 w 496083"/>
              <a:gd name="connsiteY8" fmla="*/ 129397 h 740434"/>
              <a:gd name="connsiteX9" fmla="*/ 201347 w 496083"/>
              <a:gd name="connsiteY9" fmla="*/ 132991 h 740434"/>
              <a:gd name="connsiteX10" fmla="*/ 179781 w 496083"/>
              <a:gd name="connsiteY10" fmla="*/ 147368 h 740434"/>
              <a:gd name="connsiteX11" fmla="*/ 161809 w 496083"/>
              <a:gd name="connsiteY11" fmla="*/ 165340 h 740434"/>
              <a:gd name="connsiteX12" fmla="*/ 147432 w 496083"/>
              <a:gd name="connsiteY12" fmla="*/ 183312 h 740434"/>
              <a:gd name="connsiteX13" fmla="*/ 143838 w 496083"/>
              <a:gd name="connsiteY13" fmla="*/ 194095 h 740434"/>
              <a:gd name="connsiteX14" fmla="*/ 118677 w 496083"/>
              <a:gd name="connsiteY14" fmla="*/ 222849 h 740434"/>
              <a:gd name="connsiteX15" fmla="*/ 111489 w 496083"/>
              <a:gd name="connsiteY15" fmla="*/ 248010 h 740434"/>
              <a:gd name="connsiteX16" fmla="*/ 100706 w 496083"/>
              <a:gd name="connsiteY16" fmla="*/ 276765 h 740434"/>
              <a:gd name="connsiteX17" fmla="*/ 89923 w 496083"/>
              <a:gd name="connsiteY17" fmla="*/ 280359 h 740434"/>
              <a:gd name="connsiteX18" fmla="*/ 71951 w 496083"/>
              <a:gd name="connsiteY18" fmla="*/ 294736 h 740434"/>
              <a:gd name="connsiteX19" fmla="*/ 64762 w 496083"/>
              <a:gd name="connsiteY19" fmla="*/ 305519 h 740434"/>
              <a:gd name="connsiteX20" fmla="*/ 53979 w 496083"/>
              <a:gd name="connsiteY20" fmla="*/ 312708 h 740434"/>
              <a:gd name="connsiteX21" fmla="*/ 46790 w 496083"/>
              <a:gd name="connsiteY21" fmla="*/ 337868 h 740434"/>
              <a:gd name="connsiteX22" fmla="*/ 39602 w 496083"/>
              <a:gd name="connsiteY22" fmla="*/ 359434 h 740434"/>
              <a:gd name="connsiteX23" fmla="*/ 36007 w 496083"/>
              <a:gd name="connsiteY23" fmla="*/ 370217 h 740434"/>
              <a:gd name="connsiteX24" fmla="*/ 28819 w 496083"/>
              <a:gd name="connsiteY24" fmla="*/ 381000 h 740434"/>
              <a:gd name="connsiteX25" fmla="*/ 21630 w 496083"/>
              <a:gd name="connsiteY25" fmla="*/ 409755 h 740434"/>
              <a:gd name="connsiteX26" fmla="*/ 18036 w 496083"/>
              <a:gd name="connsiteY26" fmla="*/ 442104 h 740434"/>
              <a:gd name="connsiteX27" fmla="*/ 14441 w 496083"/>
              <a:gd name="connsiteY27" fmla="*/ 452887 h 740434"/>
              <a:gd name="connsiteX28" fmla="*/ 3658 w 496083"/>
              <a:gd name="connsiteY28" fmla="*/ 463670 h 740434"/>
              <a:gd name="connsiteX29" fmla="*/ 64 w 496083"/>
              <a:gd name="connsiteY29" fmla="*/ 474453 h 740434"/>
              <a:gd name="connsiteX30" fmla="*/ 7253 w 496083"/>
              <a:gd name="connsiteY30" fmla="*/ 488831 h 740434"/>
              <a:gd name="connsiteX31" fmla="*/ 18036 w 496083"/>
              <a:gd name="connsiteY31" fmla="*/ 492425 h 740434"/>
              <a:gd name="connsiteX32" fmla="*/ 46790 w 496083"/>
              <a:gd name="connsiteY32" fmla="*/ 496019 h 740434"/>
              <a:gd name="connsiteX33" fmla="*/ 64762 w 496083"/>
              <a:gd name="connsiteY33" fmla="*/ 499614 h 740434"/>
              <a:gd name="connsiteX34" fmla="*/ 75545 w 496083"/>
              <a:gd name="connsiteY34" fmla="*/ 506802 h 740434"/>
              <a:gd name="connsiteX35" fmla="*/ 89923 w 496083"/>
              <a:gd name="connsiteY35" fmla="*/ 510397 h 740434"/>
              <a:gd name="connsiteX36" fmla="*/ 100706 w 496083"/>
              <a:gd name="connsiteY36" fmla="*/ 513991 h 740434"/>
              <a:gd name="connsiteX37" fmla="*/ 100706 w 496083"/>
              <a:gd name="connsiteY37" fmla="*/ 542746 h 740434"/>
              <a:gd name="connsiteX38" fmla="*/ 93517 w 496083"/>
              <a:gd name="connsiteY38" fmla="*/ 564312 h 740434"/>
              <a:gd name="connsiteX39" fmla="*/ 104300 w 496083"/>
              <a:gd name="connsiteY39" fmla="*/ 571500 h 740434"/>
              <a:gd name="connsiteX40" fmla="*/ 100706 w 496083"/>
              <a:gd name="connsiteY40" fmla="*/ 589472 h 740434"/>
              <a:gd name="connsiteX41" fmla="*/ 93517 w 496083"/>
              <a:gd name="connsiteY41" fmla="*/ 611038 h 740434"/>
              <a:gd name="connsiteX42" fmla="*/ 89923 w 496083"/>
              <a:gd name="connsiteY42" fmla="*/ 621821 h 740434"/>
              <a:gd name="connsiteX43" fmla="*/ 82734 w 496083"/>
              <a:gd name="connsiteY43" fmla="*/ 632604 h 740434"/>
              <a:gd name="connsiteX44" fmla="*/ 86328 w 496083"/>
              <a:gd name="connsiteY44" fmla="*/ 664953 h 740434"/>
              <a:gd name="connsiteX45" fmla="*/ 107894 w 496083"/>
              <a:gd name="connsiteY45" fmla="*/ 679331 h 740434"/>
              <a:gd name="connsiteX46" fmla="*/ 129460 w 496083"/>
              <a:gd name="connsiteY46" fmla="*/ 686519 h 740434"/>
              <a:gd name="connsiteX47" fmla="*/ 140243 w 496083"/>
              <a:gd name="connsiteY47" fmla="*/ 690114 h 740434"/>
              <a:gd name="connsiteX48" fmla="*/ 151026 w 496083"/>
              <a:gd name="connsiteY48" fmla="*/ 697302 h 740434"/>
              <a:gd name="connsiteX49" fmla="*/ 161809 w 496083"/>
              <a:gd name="connsiteY49" fmla="*/ 708085 h 740434"/>
              <a:gd name="connsiteX50" fmla="*/ 172592 w 496083"/>
              <a:gd name="connsiteY50" fmla="*/ 711680 h 740434"/>
              <a:gd name="connsiteX51" fmla="*/ 183375 w 496083"/>
              <a:gd name="connsiteY51" fmla="*/ 722463 h 740434"/>
              <a:gd name="connsiteX52" fmla="*/ 212130 w 496083"/>
              <a:gd name="connsiteY52" fmla="*/ 729651 h 740434"/>
              <a:gd name="connsiteX53" fmla="*/ 233696 w 496083"/>
              <a:gd name="connsiteY53" fmla="*/ 736840 h 740434"/>
              <a:gd name="connsiteX54" fmla="*/ 248074 w 496083"/>
              <a:gd name="connsiteY54" fmla="*/ 740434 h 740434"/>
              <a:gd name="connsiteX55" fmla="*/ 258857 w 496083"/>
              <a:gd name="connsiteY55" fmla="*/ 736840 h 740434"/>
              <a:gd name="connsiteX56" fmla="*/ 273234 w 496083"/>
              <a:gd name="connsiteY56" fmla="*/ 733246 h 740434"/>
              <a:gd name="connsiteX57" fmla="*/ 284017 w 496083"/>
              <a:gd name="connsiteY57" fmla="*/ 726057 h 740434"/>
              <a:gd name="connsiteX58" fmla="*/ 316366 w 496083"/>
              <a:gd name="connsiteY58" fmla="*/ 722463 h 740434"/>
              <a:gd name="connsiteX59" fmla="*/ 345121 w 496083"/>
              <a:gd name="connsiteY59" fmla="*/ 718868 h 740434"/>
              <a:gd name="connsiteX60" fmla="*/ 355904 w 496083"/>
              <a:gd name="connsiteY60" fmla="*/ 715274 h 740434"/>
              <a:gd name="connsiteX61" fmla="*/ 359498 w 496083"/>
              <a:gd name="connsiteY61" fmla="*/ 704491 h 740434"/>
              <a:gd name="connsiteX62" fmla="*/ 352309 w 496083"/>
              <a:gd name="connsiteY62" fmla="*/ 657765 h 740434"/>
              <a:gd name="connsiteX63" fmla="*/ 348715 w 496083"/>
              <a:gd name="connsiteY63" fmla="*/ 629010 h 740434"/>
              <a:gd name="connsiteX64" fmla="*/ 345121 w 496083"/>
              <a:gd name="connsiteY64" fmla="*/ 607444 h 740434"/>
              <a:gd name="connsiteX65" fmla="*/ 337932 w 496083"/>
              <a:gd name="connsiteY65" fmla="*/ 560717 h 740434"/>
              <a:gd name="connsiteX66" fmla="*/ 327149 w 496083"/>
              <a:gd name="connsiteY66" fmla="*/ 546340 h 740434"/>
              <a:gd name="connsiteX67" fmla="*/ 319960 w 496083"/>
              <a:gd name="connsiteY67" fmla="*/ 524774 h 740434"/>
              <a:gd name="connsiteX68" fmla="*/ 301989 w 496083"/>
              <a:gd name="connsiteY68" fmla="*/ 503208 h 740434"/>
              <a:gd name="connsiteX69" fmla="*/ 298394 w 496083"/>
              <a:gd name="connsiteY69" fmla="*/ 492425 h 740434"/>
              <a:gd name="connsiteX70" fmla="*/ 301989 w 496083"/>
              <a:gd name="connsiteY70" fmla="*/ 474453 h 740434"/>
              <a:gd name="connsiteX71" fmla="*/ 323555 w 496083"/>
              <a:gd name="connsiteY71" fmla="*/ 460076 h 740434"/>
              <a:gd name="connsiteX72" fmla="*/ 370281 w 496083"/>
              <a:gd name="connsiteY72" fmla="*/ 470859 h 740434"/>
              <a:gd name="connsiteX73" fmla="*/ 391847 w 496083"/>
              <a:gd name="connsiteY73" fmla="*/ 467265 h 740434"/>
              <a:gd name="connsiteX74" fmla="*/ 381064 w 496083"/>
              <a:gd name="connsiteY74" fmla="*/ 442104 h 740434"/>
              <a:gd name="connsiteX75" fmla="*/ 413413 w 496083"/>
              <a:gd name="connsiteY75" fmla="*/ 431321 h 740434"/>
              <a:gd name="connsiteX76" fmla="*/ 434979 w 496083"/>
              <a:gd name="connsiteY76" fmla="*/ 424132 h 740434"/>
              <a:gd name="connsiteX77" fmla="*/ 442168 w 496083"/>
              <a:gd name="connsiteY77" fmla="*/ 413349 h 740434"/>
              <a:gd name="connsiteX78" fmla="*/ 452951 w 496083"/>
              <a:gd name="connsiteY78" fmla="*/ 406161 h 740434"/>
              <a:gd name="connsiteX79" fmla="*/ 460140 w 496083"/>
              <a:gd name="connsiteY79" fmla="*/ 384595 h 740434"/>
              <a:gd name="connsiteX80" fmla="*/ 463734 w 496083"/>
              <a:gd name="connsiteY80" fmla="*/ 373812 h 740434"/>
              <a:gd name="connsiteX81" fmla="*/ 474517 w 496083"/>
              <a:gd name="connsiteY81" fmla="*/ 366623 h 740434"/>
              <a:gd name="connsiteX82" fmla="*/ 481706 w 496083"/>
              <a:gd name="connsiteY82" fmla="*/ 355840 h 740434"/>
              <a:gd name="connsiteX83" fmla="*/ 492489 w 496083"/>
              <a:gd name="connsiteY83" fmla="*/ 352246 h 740434"/>
              <a:gd name="connsiteX84" fmla="*/ 496083 w 496083"/>
              <a:gd name="connsiteY84" fmla="*/ 337868 h 740434"/>
              <a:gd name="connsiteX85" fmla="*/ 492489 w 496083"/>
              <a:gd name="connsiteY85" fmla="*/ 240821 h 740434"/>
              <a:gd name="connsiteX86" fmla="*/ 488894 w 496083"/>
              <a:gd name="connsiteY86" fmla="*/ 230038 h 740434"/>
              <a:gd name="connsiteX87" fmla="*/ 478111 w 496083"/>
              <a:gd name="connsiteY87" fmla="*/ 222849 h 740434"/>
              <a:gd name="connsiteX88" fmla="*/ 463734 w 496083"/>
              <a:gd name="connsiteY88" fmla="*/ 201283 h 740434"/>
              <a:gd name="connsiteX89" fmla="*/ 460140 w 496083"/>
              <a:gd name="connsiteY89" fmla="*/ 183312 h 740434"/>
              <a:gd name="connsiteX90" fmla="*/ 456545 w 496083"/>
              <a:gd name="connsiteY90" fmla="*/ 172529 h 740434"/>
              <a:gd name="connsiteX91" fmla="*/ 434979 w 496083"/>
              <a:gd name="connsiteY91" fmla="*/ 158151 h 740434"/>
              <a:gd name="connsiteX92" fmla="*/ 424196 w 496083"/>
              <a:gd name="connsiteY92" fmla="*/ 150963 h 740434"/>
              <a:gd name="connsiteX93" fmla="*/ 413413 w 496083"/>
              <a:gd name="connsiteY93" fmla="*/ 129397 h 740434"/>
              <a:gd name="connsiteX94" fmla="*/ 427790 w 496083"/>
              <a:gd name="connsiteY94" fmla="*/ 107831 h 740434"/>
              <a:gd name="connsiteX95" fmla="*/ 434979 w 496083"/>
              <a:gd name="connsiteY95" fmla="*/ 86265 h 740434"/>
              <a:gd name="connsiteX96" fmla="*/ 456545 w 496083"/>
              <a:gd name="connsiteY96" fmla="*/ 79076 h 740434"/>
              <a:gd name="connsiteX97" fmla="*/ 467328 w 496083"/>
              <a:gd name="connsiteY97" fmla="*/ 71887 h 740434"/>
              <a:gd name="connsiteX98" fmla="*/ 456545 w 496083"/>
              <a:gd name="connsiteY98" fmla="*/ 53915 h 740434"/>
              <a:gd name="connsiteX99" fmla="*/ 445762 w 496083"/>
              <a:gd name="connsiteY99" fmla="*/ 43132 h 740434"/>
              <a:gd name="connsiteX100" fmla="*/ 431385 w 496083"/>
              <a:gd name="connsiteY100" fmla="*/ 25161 h 740434"/>
              <a:gd name="connsiteX101" fmla="*/ 424196 w 496083"/>
              <a:gd name="connsiteY101" fmla="*/ 14378 h 740434"/>
              <a:gd name="connsiteX102" fmla="*/ 402630 w 496083"/>
              <a:gd name="connsiteY102" fmla="*/ 0 h 740434"/>
              <a:gd name="connsiteX103" fmla="*/ 359498 w 496083"/>
              <a:gd name="connsiteY103" fmla="*/ 3595 h 740434"/>
              <a:gd name="connsiteX104" fmla="*/ 337932 w 496083"/>
              <a:gd name="connsiteY104" fmla="*/ 17972 h 740434"/>
              <a:gd name="connsiteX105" fmla="*/ 319960 w 496083"/>
              <a:gd name="connsiteY105" fmla="*/ 14378 h 740434"/>
              <a:gd name="connsiteX106" fmla="*/ 309177 w 496083"/>
              <a:gd name="connsiteY106" fmla="*/ 10783 h 740434"/>
              <a:gd name="connsiteX107" fmla="*/ 244479 w 496083"/>
              <a:gd name="connsiteY107" fmla="*/ 0 h 7404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</a:cxnLst>
            <a:rect l="l" t="t" r="r" b="b"/>
            <a:pathLst>
              <a:path w="496083" h="740434">
                <a:moveTo>
                  <a:pt x="244479" y="0"/>
                </a:moveTo>
                <a:cubicBezTo>
                  <a:pt x="230701" y="0"/>
                  <a:pt x="230796" y="5268"/>
                  <a:pt x="226507" y="10783"/>
                </a:cubicBezTo>
                <a:cubicBezTo>
                  <a:pt x="221855" y="16764"/>
                  <a:pt x="219319" y="32349"/>
                  <a:pt x="219319" y="32349"/>
                </a:cubicBezTo>
                <a:cubicBezTo>
                  <a:pt x="227160" y="55874"/>
                  <a:pt x="216270" y="32786"/>
                  <a:pt x="233696" y="46727"/>
                </a:cubicBezTo>
                <a:cubicBezTo>
                  <a:pt x="237069" y="49426"/>
                  <a:pt x="238489" y="53916"/>
                  <a:pt x="240885" y="57510"/>
                </a:cubicBezTo>
                <a:cubicBezTo>
                  <a:pt x="238937" y="67250"/>
                  <a:pt x="238915" y="79214"/>
                  <a:pt x="230102" y="86265"/>
                </a:cubicBezTo>
                <a:cubicBezTo>
                  <a:pt x="227144" y="88632"/>
                  <a:pt x="222913" y="88661"/>
                  <a:pt x="219319" y="89859"/>
                </a:cubicBezTo>
                <a:cubicBezTo>
                  <a:pt x="218121" y="93453"/>
                  <a:pt x="216402" y="96914"/>
                  <a:pt x="215724" y="100642"/>
                </a:cubicBezTo>
                <a:cubicBezTo>
                  <a:pt x="213996" y="110146"/>
                  <a:pt x="216053" y="120570"/>
                  <a:pt x="212130" y="129397"/>
                </a:cubicBezTo>
                <a:cubicBezTo>
                  <a:pt x="210591" y="132859"/>
                  <a:pt x="204941" y="131793"/>
                  <a:pt x="201347" y="132991"/>
                </a:cubicBezTo>
                <a:cubicBezTo>
                  <a:pt x="194158" y="137783"/>
                  <a:pt x="184574" y="140179"/>
                  <a:pt x="179781" y="147368"/>
                </a:cubicBezTo>
                <a:cubicBezTo>
                  <a:pt x="170196" y="161745"/>
                  <a:pt x="176186" y="155755"/>
                  <a:pt x="161809" y="165340"/>
                </a:cubicBezTo>
                <a:cubicBezTo>
                  <a:pt x="152775" y="192443"/>
                  <a:pt x="166012" y="160086"/>
                  <a:pt x="147432" y="183312"/>
                </a:cubicBezTo>
                <a:cubicBezTo>
                  <a:pt x="145065" y="186271"/>
                  <a:pt x="145678" y="190783"/>
                  <a:pt x="143838" y="194095"/>
                </a:cubicBezTo>
                <a:cubicBezTo>
                  <a:pt x="131504" y="216295"/>
                  <a:pt x="134429" y="212349"/>
                  <a:pt x="118677" y="222849"/>
                </a:cubicBezTo>
                <a:cubicBezTo>
                  <a:pt x="114673" y="234861"/>
                  <a:pt x="114499" y="234465"/>
                  <a:pt x="111489" y="248010"/>
                </a:cubicBezTo>
                <a:cubicBezTo>
                  <a:pt x="109278" y="257960"/>
                  <a:pt x="109705" y="269566"/>
                  <a:pt x="100706" y="276765"/>
                </a:cubicBezTo>
                <a:cubicBezTo>
                  <a:pt x="97748" y="279132"/>
                  <a:pt x="93517" y="279161"/>
                  <a:pt x="89923" y="280359"/>
                </a:cubicBezTo>
                <a:cubicBezTo>
                  <a:pt x="69320" y="311262"/>
                  <a:pt x="96754" y="274895"/>
                  <a:pt x="71951" y="294736"/>
                </a:cubicBezTo>
                <a:cubicBezTo>
                  <a:pt x="68578" y="297435"/>
                  <a:pt x="67817" y="302464"/>
                  <a:pt x="64762" y="305519"/>
                </a:cubicBezTo>
                <a:cubicBezTo>
                  <a:pt x="61707" y="308574"/>
                  <a:pt x="57573" y="310312"/>
                  <a:pt x="53979" y="312708"/>
                </a:cubicBezTo>
                <a:cubicBezTo>
                  <a:pt x="41901" y="348946"/>
                  <a:pt x="60330" y="292736"/>
                  <a:pt x="46790" y="337868"/>
                </a:cubicBezTo>
                <a:cubicBezTo>
                  <a:pt x="44613" y="345126"/>
                  <a:pt x="41998" y="352245"/>
                  <a:pt x="39602" y="359434"/>
                </a:cubicBezTo>
                <a:cubicBezTo>
                  <a:pt x="38404" y="363028"/>
                  <a:pt x="38109" y="367064"/>
                  <a:pt x="36007" y="370217"/>
                </a:cubicBezTo>
                <a:lnTo>
                  <a:pt x="28819" y="381000"/>
                </a:lnTo>
                <a:cubicBezTo>
                  <a:pt x="26423" y="390585"/>
                  <a:pt x="22721" y="399935"/>
                  <a:pt x="21630" y="409755"/>
                </a:cubicBezTo>
                <a:cubicBezTo>
                  <a:pt x="20432" y="420538"/>
                  <a:pt x="19820" y="431402"/>
                  <a:pt x="18036" y="442104"/>
                </a:cubicBezTo>
                <a:cubicBezTo>
                  <a:pt x="17413" y="445841"/>
                  <a:pt x="16543" y="449735"/>
                  <a:pt x="14441" y="452887"/>
                </a:cubicBezTo>
                <a:cubicBezTo>
                  <a:pt x="11621" y="457116"/>
                  <a:pt x="7252" y="460076"/>
                  <a:pt x="3658" y="463670"/>
                </a:cubicBezTo>
                <a:cubicBezTo>
                  <a:pt x="2460" y="467264"/>
                  <a:pt x="-472" y="470702"/>
                  <a:pt x="64" y="474453"/>
                </a:cubicBezTo>
                <a:cubicBezTo>
                  <a:pt x="822" y="479757"/>
                  <a:pt x="3464" y="485042"/>
                  <a:pt x="7253" y="488831"/>
                </a:cubicBezTo>
                <a:cubicBezTo>
                  <a:pt x="9932" y="491510"/>
                  <a:pt x="14308" y="491747"/>
                  <a:pt x="18036" y="492425"/>
                </a:cubicBezTo>
                <a:cubicBezTo>
                  <a:pt x="27539" y="494153"/>
                  <a:pt x="37243" y="494550"/>
                  <a:pt x="46790" y="496019"/>
                </a:cubicBezTo>
                <a:cubicBezTo>
                  <a:pt x="52828" y="496948"/>
                  <a:pt x="58771" y="498416"/>
                  <a:pt x="64762" y="499614"/>
                </a:cubicBezTo>
                <a:cubicBezTo>
                  <a:pt x="68356" y="502010"/>
                  <a:pt x="71575" y="505100"/>
                  <a:pt x="75545" y="506802"/>
                </a:cubicBezTo>
                <a:cubicBezTo>
                  <a:pt x="80086" y="508748"/>
                  <a:pt x="85173" y="509040"/>
                  <a:pt x="89923" y="510397"/>
                </a:cubicBezTo>
                <a:cubicBezTo>
                  <a:pt x="93566" y="511438"/>
                  <a:pt x="97112" y="512793"/>
                  <a:pt x="100706" y="513991"/>
                </a:cubicBezTo>
                <a:cubicBezTo>
                  <a:pt x="105694" y="528955"/>
                  <a:pt x="105911" y="523662"/>
                  <a:pt x="100706" y="542746"/>
                </a:cubicBezTo>
                <a:cubicBezTo>
                  <a:pt x="98712" y="550057"/>
                  <a:pt x="93517" y="564312"/>
                  <a:pt x="93517" y="564312"/>
                </a:cubicBezTo>
                <a:cubicBezTo>
                  <a:pt x="97111" y="566708"/>
                  <a:pt x="103113" y="567346"/>
                  <a:pt x="104300" y="571500"/>
                </a:cubicBezTo>
                <a:cubicBezTo>
                  <a:pt x="105978" y="577374"/>
                  <a:pt x="102313" y="583578"/>
                  <a:pt x="100706" y="589472"/>
                </a:cubicBezTo>
                <a:cubicBezTo>
                  <a:pt x="98712" y="596783"/>
                  <a:pt x="95913" y="603849"/>
                  <a:pt x="93517" y="611038"/>
                </a:cubicBezTo>
                <a:cubicBezTo>
                  <a:pt x="92319" y="614632"/>
                  <a:pt x="92025" y="618669"/>
                  <a:pt x="89923" y="621821"/>
                </a:cubicBezTo>
                <a:lnTo>
                  <a:pt x="82734" y="632604"/>
                </a:lnTo>
                <a:cubicBezTo>
                  <a:pt x="83932" y="643387"/>
                  <a:pt x="81184" y="655400"/>
                  <a:pt x="86328" y="664953"/>
                </a:cubicBezTo>
                <a:cubicBezTo>
                  <a:pt x="90424" y="672560"/>
                  <a:pt x="99697" y="676599"/>
                  <a:pt x="107894" y="679331"/>
                </a:cubicBezTo>
                <a:lnTo>
                  <a:pt x="129460" y="686519"/>
                </a:lnTo>
                <a:cubicBezTo>
                  <a:pt x="133054" y="687717"/>
                  <a:pt x="137090" y="688012"/>
                  <a:pt x="140243" y="690114"/>
                </a:cubicBezTo>
                <a:cubicBezTo>
                  <a:pt x="143837" y="692510"/>
                  <a:pt x="147707" y="694537"/>
                  <a:pt x="151026" y="697302"/>
                </a:cubicBezTo>
                <a:cubicBezTo>
                  <a:pt x="154931" y="700556"/>
                  <a:pt x="157580" y="705265"/>
                  <a:pt x="161809" y="708085"/>
                </a:cubicBezTo>
                <a:cubicBezTo>
                  <a:pt x="164961" y="710187"/>
                  <a:pt x="168998" y="710482"/>
                  <a:pt x="172592" y="711680"/>
                </a:cubicBezTo>
                <a:cubicBezTo>
                  <a:pt x="176186" y="715274"/>
                  <a:pt x="179146" y="719643"/>
                  <a:pt x="183375" y="722463"/>
                </a:cubicBezTo>
                <a:cubicBezTo>
                  <a:pt x="188408" y="725818"/>
                  <a:pt x="209060" y="728814"/>
                  <a:pt x="212130" y="729651"/>
                </a:cubicBezTo>
                <a:cubicBezTo>
                  <a:pt x="219441" y="731645"/>
                  <a:pt x="226345" y="735002"/>
                  <a:pt x="233696" y="736840"/>
                </a:cubicBezTo>
                <a:lnTo>
                  <a:pt x="248074" y="740434"/>
                </a:lnTo>
                <a:cubicBezTo>
                  <a:pt x="251668" y="739236"/>
                  <a:pt x="255214" y="737881"/>
                  <a:pt x="258857" y="736840"/>
                </a:cubicBezTo>
                <a:cubicBezTo>
                  <a:pt x="263607" y="735483"/>
                  <a:pt x="268694" y="735192"/>
                  <a:pt x="273234" y="733246"/>
                </a:cubicBezTo>
                <a:cubicBezTo>
                  <a:pt x="277205" y="731544"/>
                  <a:pt x="279826" y="727105"/>
                  <a:pt x="284017" y="726057"/>
                </a:cubicBezTo>
                <a:cubicBezTo>
                  <a:pt x="294542" y="723426"/>
                  <a:pt x="305591" y="723731"/>
                  <a:pt x="316366" y="722463"/>
                </a:cubicBezTo>
                <a:lnTo>
                  <a:pt x="345121" y="718868"/>
                </a:lnTo>
                <a:cubicBezTo>
                  <a:pt x="348715" y="717670"/>
                  <a:pt x="353225" y="717953"/>
                  <a:pt x="355904" y="715274"/>
                </a:cubicBezTo>
                <a:cubicBezTo>
                  <a:pt x="358583" y="712595"/>
                  <a:pt x="359498" y="708280"/>
                  <a:pt x="359498" y="704491"/>
                </a:cubicBezTo>
                <a:cubicBezTo>
                  <a:pt x="359498" y="676689"/>
                  <a:pt x="358463" y="676223"/>
                  <a:pt x="352309" y="657765"/>
                </a:cubicBezTo>
                <a:cubicBezTo>
                  <a:pt x="351111" y="648180"/>
                  <a:pt x="350081" y="638573"/>
                  <a:pt x="348715" y="629010"/>
                </a:cubicBezTo>
                <a:cubicBezTo>
                  <a:pt x="347684" y="621795"/>
                  <a:pt x="346025" y="614676"/>
                  <a:pt x="345121" y="607444"/>
                </a:cubicBezTo>
                <a:cubicBezTo>
                  <a:pt x="344584" y="603152"/>
                  <a:pt x="344252" y="571778"/>
                  <a:pt x="337932" y="560717"/>
                </a:cubicBezTo>
                <a:cubicBezTo>
                  <a:pt x="334960" y="555516"/>
                  <a:pt x="330743" y="551132"/>
                  <a:pt x="327149" y="546340"/>
                </a:cubicBezTo>
                <a:cubicBezTo>
                  <a:pt x="324753" y="539151"/>
                  <a:pt x="325318" y="530132"/>
                  <a:pt x="319960" y="524774"/>
                </a:cubicBezTo>
                <a:cubicBezTo>
                  <a:pt x="312009" y="516823"/>
                  <a:pt x="306994" y="513218"/>
                  <a:pt x="301989" y="503208"/>
                </a:cubicBezTo>
                <a:cubicBezTo>
                  <a:pt x="300295" y="499819"/>
                  <a:pt x="299592" y="496019"/>
                  <a:pt x="298394" y="492425"/>
                </a:cubicBezTo>
                <a:cubicBezTo>
                  <a:pt x="299592" y="486434"/>
                  <a:pt x="298238" y="479275"/>
                  <a:pt x="301989" y="474453"/>
                </a:cubicBezTo>
                <a:cubicBezTo>
                  <a:pt x="307293" y="467633"/>
                  <a:pt x="323555" y="460076"/>
                  <a:pt x="323555" y="460076"/>
                </a:cubicBezTo>
                <a:cubicBezTo>
                  <a:pt x="363213" y="468008"/>
                  <a:pt x="347907" y="463402"/>
                  <a:pt x="370281" y="470859"/>
                </a:cubicBezTo>
                <a:cubicBezTo>
                  <a:pt x="377470" y="469661"/>
                  <a:pt x="386694" y="472418"/>
                  <a:pt x="391847" y="467265"/>
                </a:cubicBezTo>
                <a:cubicBezTo>
                  <a:pt x="396490" y="462622"/>
                  <a:pt x="382875" y="444820"/>
                  <a:pt x="381064" y="442104"/>
                </a:cubicBezTo>
                <a:cubicBezTo>
                  <a:pt x="400973" y="428831"/>
                  <a:pt x="382420" y="439069"/>
                  <a:pt x="413413" y="431321"/>
                </a:cubicBezTo>
                <a:cubicBezTo>
                  <a:pt x="420764" y="429483"/>
                  <a:pt x="434979" y="424132"/>
                  <a:pt x="434979" y="424132"/>
                </a:cubicBezTo>
                <a:cubicBezTo>
                  <a:pt x="437375" y="420538"/>
                  <a:pt x="439113" y="416404"/>
                  <a:pt x="442168" y="413349"/>
                </a:cubicBezTo>
                <a:cubicBezTo>
                  <a:pt x="445223" y="410295"/>
                  <a:pt x="450661" y="409824"/>
                  <a:pt x="452951" y="406161"/>
                </a:cubicBezTo>
                <a:cubicBezTo>
                  <a:pt x="456967" y="399735"/>
                  <a:pt x="457744" y="391784"/>
                  <a:pt x="460140" y="384595"/>
                </a:cubicBezTo>
                <a:cubicBezTo>
                  <a:pt x="461338" y="381001"/>
                  <a:pt x="460582" y="375914"/>
                  <a:pt x="463734" y="373812"/>
                </a:cubicBezTo>
                <a:lnTo>
                  <a:pt x="474517" y="366623"/>
                </a:lnTo>
                <a:cubicBezTo>
                  <a:pt x="476913" y="363029"/>
                  <a:pt x="478333" y="358539"/>
                  <a:pt x="481706" y="355840"/>
                </a:cubicBezTo>
                <a:cubicBezTo>
                  <a:pt x="484665" y="353473"/>
                  <a:pt x="490122" y="355205"/>
                  <a:pt x="492489" y="352246"/>
                </a:cubicBezTo>
                <a:cubicBezTo>
                  <a:pt x="495575" y="348388"/>
                  <a:pt x="494885" y="342661"/>
                  <a:pt x="496083" y="337868"/>
                </a:cubicBezTo>
                <a:cubicBezTo>
                  <a:pt x="494885" y="305519"/>
                  <a:pt x="494642" y="273120"/>
                  <a:pt x="492489" y="240821"/>
                </a:cubicBezTo>
                <a:cubicBezTo>
                  <a:pt x="492237" y="237041"/>
                  <a:pt x="491261" y="232997"/>
                  <a:pt x="488894" y="230038"/>
                </a:cubicBezTo>
                <a:cubicBezTo>
                  <a:pt x="486195" y="226665"/>
                  <a:pt x="481705" y="225245"/>
                  <a:pt x="478111" y="222849"/>
                </a:cubicBezTo>
                <a:cubicBezTo>
                  <a:pt x="473319" y="215660"/>
                  <a:pt x="465428" y="209755"/>
                  <a:pt x="463734" y="201283"/>
                </a:cubicBezTo>
                <a:cubicBezTo>
                  <a:pt x="462536" y="195293"/>
                  <a:pt x="461622" y="189239"/>
                  <a:pt x="460140" y="183312"/>
                </a:cubicBezTo>
                <a:cubicBezTo>
                  <a:pt x="459221" y="179636"/>
                  <a:pt x="459224" y="175208"/>
                  <a:pt x="456545" y="172529"/>
                </a:cubicBezTo>
                <a:cubicBezTo>
                  <a:pt x="450436" y="166420"/>
                  <a:pt x="442168" y="162944"/>
                  <a:pt x="434979" y="158151"/>
                </a:cubicBezTo>
                <a:lnTo>
                  <a:pt x="424196" y="150963"/>
                </a:lnTo>
                <a:cubicBezTo>
                  <a:pt x="422446" y="148339"/>
                  <a:pt x="411759" y="134358"/>
                  <a:pt x="413413" y="129397"/>
                </a:cubicBezTo>
                <a:cubicBezTo>
                  <a:pt x="416145" y="121201"/>
                  <a:pt x="425058" y="116027"/>
                  <a:pt x="427790" y="107831"/>
                </a:cubicBezTo>
                <a:cubicBezTo>
                  <a:pt x="430186" y="100642"/>
                  <a:pt x="427790" y="88661"/>
                  <a:pt x="434979" y="86265"/>
                </a:cubicBezTo>
                <a:lnTo>
                  <a:pt x="456545" y="79076"/>
                </a:lnTo>
                <a:cubicBezTo>
                  <a:pt x="460139" y="76680"/>
                  <a:pt x="464629" y="75260"/>
                  <a:pt x="467328" y="71887"/>
                </a:cubicBezTo>
                <a:cubicBezTo>
                  <a:pt x="478700" y="57673"/>
                  <a:pt x="465711" y="60462"/>
                  <a:pt x="456545" y="53915"/>
                </a:cubicBezTo>
                <a:cubicBezTo>
                  <a:pt x="452409" y="50960"/>
                  <a:pt x="449356" y="46726"/>
                  <a:pt x="445762" y="43132"/>
                </a:cubicBezTo>
                <a:cubicBezTo>
                  <a:pt x="438765" y="22140"/>
                  <a:pt x="447643" y="41418"/>
                  <a:pt x="431385" y="25161"/>
                </a:cubicBezTo>
                <a:cubicBezTo>
                  <a:pt x="428330" y="22106"/>
                  <a:pt x="427447" y="17223"/>
                  <a:pt x="424196" y="14378"/>
                </a:cubicBezTo>
                <a:cubicBezTo>
                  <a:pt x="417694" y="8689"/>
                  <a:pt x="402630" y="0"/>
                  <a:pt x="402630" y="0"/>
                </a:cubicBezTo>
                <a:cubicBezTo>
                  <a:pt x="388253" y="1198"/>
                  <a:pt x="373399" y="-266"/>
                  <a:pt x="359498" y="3595"/>
                </a:cubicBezTo>
                <a:cubicBezTo>
                  <a:pt x="351174" y="5907"/>
                  <a:pt x="337932" y="17972"/>
                  <a:pt x="337932" y="17972"/>
                </a:cubicBezTo>
                <a:cubicBezTo>
                  <a:pt x="331941" y="16774"/>
                  <a:pt x="325887" y="15860"/>
                  <a:pt x="319960" y="14378"/>
                </a:cubicBezTo>
                <a:cubicBezTo>
                  <a:pt x="316284" y="13459"/>
                  <a:pt x="312943" y="11201"/>
                  <a:pt x="309177" y="10783"/>
                </a:cubicBezTo>
                <a:cubicBezTo>
                  <a:pt x="249016" y="4098"/>
                  <a:pt x="258257" y="0"/>
                  <a:pt x="244479" y="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3" name="ShpICA">
            <a:extLst>
              <a:ext uri="{FF2B5EF4-FFF2-40B4-BE49-F238E27FC236}">
                <a16:creationId xmlns:a16="http://schemas.microsoft.com/office/drawing/2014/main" id="{617AA901-9AB0-4E42-A7E5-3D80EF5F092E}"/>
              </a:ext>
            </a:extLst>
          </xdr:cNvPr>
          <xdr:cNvSpPr/>
        </xdr:nvSpPr>
        <xdr:spPr>
          <a:xfrm>
            <a:off x="6998348" y="5002106"/>
            <a:ext cx="578691" cy="823616"/>
          </a:xfrm>
          <a:custGeom>
            <a:avLst/>
            <a:gdLst>
              <a:gd name="connsiteX0" fmla="*/ 136585 w 578691"/>
              <a:gd name="connsiteY0" fmla="*/ 32346 h 823616"/>
              <a:gd name="connsiteX1" fmla="*/ 100641 w 578691"/>
              <a:gd name="connsiteY1" fmla="*/ 43129 h 823616"/>
              <a:gd name="connsiteX2" fmla="*/ 86264 w 578691"/>
              <a:gd name="connsiteY2" fmla="*/ 64695 h 823616"/>
              <a:gd name="connsiteX3" fmla="*/ 75481 w 578691"/>
              <a:gd name="connsiteY3" fmla="*/ 75478 h 823616"/>
              <a:gd name="connsiteX4" fmla="*/ 68292 w 578691"/>
              <a:gd name="connsiteY4" fmla="*/ 86261 h 823616"/>
              <a:gd name="connsiteX5" fmla="*/ 57509 w 578691"/>
              <a:gd name="connsiteY5" fmla="*/ 89856 h 823616"/>
              <a:gd name="connsiteX6" fmla="*/ 61103 w 578691"/>
              <a:gd name="connsiteY6" fmla="*/ 122205 h 823616"/>
              <a:gd name="connsiteX7" fmla="*/ 75481 w 578691"/>
              <a:gd name="connsiteY7" fmla="*/ 143771 h 823616"/>
              <a:gd name="connsiteX8" fmla="*/ 82670 w 578691"/>
              <a:gd name="connsiteY8" fmla="*/ 154554 h 823616"/>
              <a:gd name="connsiteX9" fmla="*/ 79075 w 578691"/>
              <a:gd name="connsiteY9" fmla="*/ 190497 h 823616"/>
              <a:gd name="connsiteX10" fmla="*/ 75481 w 578691"/>
              <a:gd name="connsiteY10" fmla="*/ 201280 h 823616"/>
              <a:gd name="connsiteX11" fmla="*/ 71886 w 578691"/>
              <a:gd name="connsiteY11" fmla="*/ 215658 h 823616"/>
              <a:gd name="connsiteX12" fmla="*/ 53915 w 578691"/>
              <a:gd name="connsiteY12" fmla="*/ 273167 h 823616"/>
              <a:gd name="connsiteX13" fmla="*/ 3594 w 578691"/>
              <a:gd name="connsiteY13" fmla="*/ 276761 h 823616"/>
              <a:gd name="connsiteX14" fmla="*/ 0 w 578691"/>
              <a:gd name="connsiteY14" fmla="*/ 287545 h 823616"/>
              <a:gd name="connsiteX15" fmla="*/ 43132 w 578691"/>
              <a:gd name="connsiteY15" fmla="*/ 316299 h 823616"/>
              <a:gd name="connsiteX16" fmla="*/ 46726 w 578691"/>
              <a:gd name="connsiteY16" fmla="*/ 327082 h 823616"/>
              <a:gd name="connsiteX17" fmla="*/ 50320 w 578691"/>
              <a:gd name="connsiteY17" fmla="*/ 398969 h 823616"/>
              <a:gd name="connsiteX18" fmla="*/ 61103 w 578691"/>
              <a:gd name="connsiteY18" fmla="*/ 402563 h 823616"/>
              <a:gd name="connsiteX19" fmla="*/ 86264 w 578691"/>
              <a:gd name="connsiteY19" fmla="*/ 409752 h 823616"/>
              <a:gd name="connsiteX20" fmla="*/ 104236 w 578691"/>
              <a:gd name="connsiteY20" fmla="*/ 431318 h 823616"/>
              <a:gd name="connsiteX21" fmla="*/ 107830 w 578691"/>
              <a:gd name="connsiteY21" fmla="*/ 460073 h 823616"/>
              <a:gd name="connsiteX22" fmla="*/ 118613 w 578691"/>
              <a:gd name="connsiteY22" fmla="*/ 467261 h 823616"/>
              <a:gd name="connsiteX23" fmla="*/ 140179 w 578691"/>
              <a:gd name="connsiteY23" fmla="*/ 478045 h 823616"/>
              <a:gd name="connsiteX24" fmla="*/ 150962 w 578691"/>
              <a:gd name="connsiteY24" fmla="*/ 510394 h 823616"/>
              <a:gd name="connsiteX25" fmla="*/ 154556 w 578691"/>
              <a:gd name="connsiteY25" fmla="*/ 521177 h 823616"/>
              <a:gd name="connsiteX26" fmla="*/ 165339 w 578691"/>
              <a:gd name="connsiteY26" fmla="*/ 531960 h 823616"/>
              <a:gd name="connsiteX27" fmla="*/ 168934 w 578691"/>
              <a:gd name="connsiteY27" fmla="*/ 564309 h 823616"/>
              <a:gd name="connsiteX28" fmla="*/ 179717 w 578691"/>
              <a:gd name="connsiteY28" fmla="*/ 571497 h 823616"/>
              <a:gd name="connsiteX29" fmla="*/ 186905 w 578691"/>
              <a:gd name="connsiteY29" fmla="*/ 582280 h 823616"/>
              <a:gd name="connsiteX30" fmla="*/ 222849 w 578691"/>
              <a:gd name="connsiteY30" fmla="*/ 596658 h 823616"/>
              <a:gd name="connsiteX31" fmla="*/ 244415 w 578691"/>
              <a:gd name="connsiteY31" fmla="*/ 607441 h 823616"/>
              <a:gd name="connsiteX32" fmla="*/ 269575 w 578691"/>
              <a:gd name="connsiteY32" fmla="*/ 621818 h 823616"/>
              <a:gd name="connsiteX33" fmla="*/ 298330 w 578691"/>
              <a:gd name="connsiteY33" fmla="*/ 646978 h 823616"/>
              <a:gd name="connsiteX34" fmla="*/ 309113 w 578691"/>
              <a:gd name="connsiteY34" fmla="*/ 650573 h 823616"/>
              <a:gd name="connsiteX35" fmla="*/ 319896 w 578691"/>
              <a:gd name="connsiteY35" fmla="*/ 672139 h 823616"/>
              <a:gd name="connsiteX36" fmla="*/ 330679 w 578691"/>
              <a:gd name="connsiteY36" fmla="*/ 679328 h 823616"/>
              <a:gd name="connsiteX37" fmla="*/ 352245 w 578691"/>
              <a:gd name="connsiteY37" fmla="*/ 693705 h 823616"/>
              <a:gd name="connsiteX38" fmla="*/ 355839 w 578691"/>
              <a:gd name="connsiteY38" fmla="*/ 711677 h 823616"/>
              <a:gd name="connsiteX39" fmla="*/ 377405 w 578691"/>
              <a:gd name="connsiteY39" fmla="*/ 729648 h 823616"/>
              <a:gd name="connsiteX40" fmla="*/ 384594 w 578691"/>
              <a:gd name="connsiteY40" fmla="*/ 740431 h 823616"/>
              <a:gd name="connsiteX41" fmla="*/ 395377 w 578691"/>
              <a:gd name="connsiteY41" fmla="*/ 744026 h 823616"/>
              <a:gd name="connsiteX42" fmla="*/ 398971 w 578691"/>
              <a:gd name="connsiteY42" fmla="*/ 779969 h 823616"/>
              <a:gd name="connsiteX43" fmla="*/ 409754 w 578691"/>
              <a:gd name="connsiteY43" fmla="*/ 783563 h 823616"/>
              <a:gd name="connsiteX44" fmla="*/ 424132 w 578691"/>
              <a:gd name="connsiteY44" fmla="*/ 787158 h 823616"/>
              <a:gd name="connsiteX45" fmla="*/ 427726 w 578691"/>
              <a:gd name="connsiteY45" fmla="*/ 812318 h 823616"/>
              <a:gd name="connsiteX46" fmla="*/ 431320 w 578691"/>
              <a:gd name="connsiteY46" fmla="*/ 823101 h 823616"/>
              <a:gd name="connsiteX47" fmla="*/ 452886 w 578691"/>
              <a:gd name="connsiteY47" fmla="*/ 819507 h 823616"/>
              <a:gd name="connsiteX48" fmla="*/ 463670 w 578691"/>
              <a:gd name="connsiteY48" fmla="*/ 812318 h 823616"/>
              <a:gd name="connsiteX49" fmla="*/ 478047 w 578691"/>
              <a:gd name="connsiteY49" fmla="*/ 790752 h 823616"/>
              <a:gd name="connsiteX50" fmla="*/ 492424 w 578691"/>
              <a:gd name="connsiteY50" fmla="*/ 758403 h 823616"/>
              <a:gd name="connsiteX51" fmla="*/ 513990 w 578691"/>
              <a:gd name="connsiteY51" fmla="*/ 744026 h 823616"/>
              <a:gd name="connsiteX52" fmla="*/ 521179 w 578691"/>
              <a:gd name="connsiteY52" fmla="*/ 733243 h 823616"/>
              <a:gd name="connsiteX53" fmla="*/ 542745 w 578691"/>
              <a:gd name="connsiteY53" fmla="*/ 726054 h 823616"/>
              <a:gd name="connsiteX54" fmla="*/ 567905 w 578691"/>
              <a:gd name="connsiteY54" fmla="*/ 718865 h 823616"/>
              <a:gd name="connsiteX55" fmla="*/ 575094 w 578691"/>
              <a:gd name="connsiteY55" fmla="*/ 708082 h 823616"/>
              <a:gd name="connsiteX56" fmla="*/ 578688 w 578691"/>
              <a:gd name="connsiteY56" fmla="*/ 697299 h 823616"/>
              <a:gd name="connsiteX57" fmla="*/ 571500 w 578691"/>
              <a:gd name="connsiteY57" fmla="*/ 639790 h 823616"/>
              <a:gd name="connsiteX58" fmla="*/ 560717 w 578691"/>
              <a:gd name="connsiteY58" fmla="*/ 593063 h 823616"/>
              <a:gd name="connsiteX59" fmla="*/ 549934 w 578691"/>
              <a:gd name="connsiteY59" fmla="*/ 585875 h 823616"/>
              <a:gd name="connsiteX60" fmla="*/ 542745 w 578691"/>
              <a:gd name="connsiteY60" fmla="*/ 564309 h 823616"/>
              <a:gd name="connsiteX61" fmla="*/ 539151 w 578691"/>
              <a:gd name="connsiteY61" fmla="*/ 553526 h 823616"/>
              <a:gd name="connsiteX62" fmla="*/ 528368 w 578691"/>
              <a:gd name="connsiteY62" fmla="*/ 542743 h 823616"/>
              <a:gd name="connsiteX63" fmla="*/ 517585 w 578691"/>
              <a:gd name="connsiteY63" fmla="*/ 535554 h 823616"/>
              <a:gd name="connsiteX64" fmla="*/ 506802 w 578691"/>
              <a:gd name="connsiteY64" fmla="*/ 531960 h 823616"/>
              <a:gd name="connsiteX65" fmla="*/ 499613 w 578691"/>
              <a:gd name="connsiteY65" fmla="*/ 542743 h 823616"/>
              <a:gd name="connsiteX66" fmla="*/ 463670 w 578691"/>
              <a:gd name="connsiteY66" fmla="*/ 542743 h 823616"/>
              <a:gd name="connsiteX67" fmla="*/ 460075 w 578691"/>
              <a:gd name="connsiteY67" fmla="*/ 513988 h 823616"/>
              <a:gd name="connsiteX68" fmla="*/ 452886 w 578691"/>
              <a:gd name="connsiteY68" fmla="*/ 492422 h 823616"/>
              <a:gd name="connsiteX69" fmla="*/ 452886 w 578691"/>
              <a:gd name="connsiteY69" fmla="*/ 391780 h 823616"/>
              <a:gd name="connsiteX70" fmla="*/ 449292 w 578691"/>
              <a:gd name="connsiteY70" fmla="*/ 377403 h 823616"/>
              <a:gd name="connsiteX71" fmla="*/ 420537 w 578691"/>
              <a:gd name="connsiteY71" fmla="*/ 370214 h 823616"/>
              <a:gd name="connsiteX72" fmla="*/ 409754 w 578691"/>
              <a:gd name="connsiteY72" fmla="*/ 366620 h 823616"/>
              <a:gd name="connsiteX73" fmla="*/ 398971 w 578691"/>
              <a:gd name="connsiteY73" fmla="*/ 355837 h 823616"/>
              <a:gd name="connsiteX74" fmla="*/ 388188 w 578691"/>
              <a:gd name="connsiteY74" fmla="*/ 348648 h 823616"/>
              <a:gd name="connsiteX75" fmla="*/ 381000 w 578691"/>
              <a:gd name="connsiteY75" fmla="*/ 337865 h 823616"/>
              <a:gd name="connsiteX76" fmla="*/ 352245 w 578691"/>
              <a:gd name="connsiteY76" fmla="*/ 330677 h 823616"/>
              <a:gd name="connsiteX77" fmla="*/ 330679 w 578691"/>
              <a:gd name="connsiteY77" fmla="*/ 319894 h 823616"/>
              <a:gd name="connsiteX78" fmla="*/ 309113 w 578691"/>
              <a:gd name="connsiteY78" fmla="*/ 309111 h 823616"/>
              <a:gd name="connsiteX79" fmla="*/ 305519 w 578691"/>
              <a:gd name="connsiteY79" fmla="*/ 244412 h 823616"/>
              <a:gd name="connsiteX80" fmla="*/ 316302 w 578691"/>
              <a:gd name="connsiteY80" fmla="*/ 237224 h 823616"/>
              <a:gd name="connsiteX81" fmla="*/ 316302 w 578691"/>
              <a:gd name="connsiteY81" fmla="*/ 208469 h 823616"/>
              <a:gd name="connsiteX82" fmla="*/ 301924 w 578691"/>
              <a:gd name="connsiteY82" fmla="*/ 158148 h 823616"/>
              <a:gd name="connsiteX83" fmla="*/ 291141 w 578691"/>
              <a:gd name="connsiteY83" fmla="*/ 147365 h 823616"/>
              <a:gd name="connsiteX84" fmla="*/ 269575 w 578691"/>
              <a:gd name="connsiteY84" fmla="*/ 140177 h 823616"/>
              <a:gd name="connsiteX85" fmla="*/ 248009 w 578691"/>
              <a:gd name="connsiteY85" fmla="*/ 132988 h 823616"/>
              <a:gd name="connsiteX86" fmla="*/ 230037 w 578691"/>
              <a:gd name="connsiteY86" fmla="*/ 129394 h 823616"/>
              <a:gd name="connsiteX87" fmla="*/ 222849 w 578691"/>
              <a:gd name="connsiteY87" fmla="*/ 118611 h 823616"/>
              <a:gd name="connsiteX88" fmla="*/ 233632 w 578691"/>
              <a:gd name="connsiteY88" fmla="*/ 93450 h 823616"/>
              <a:gd name="connsiteX89" fmla="*/ 237226 w 578691"/>
              <a:gd name="connsiteY89" fmla="*/ 68290 h 823616"/>
              <a:gd name="connsiteX90" fmla="*/ 244415 w 578691"/>
              <a:gd name="connsiteY90" fmla="*/ 43129 h 823616"/>
              <a:gd name="connsiteX91" fmla="*/ 248009 w 578691"/>
              <a:gd name="connsiteY91" fmla="*/ 17969 h 823616"/>
              <a:gd name="connsiteX92" fmla="*/ 183311 w 578691"/>
              <a:gd name="connsiteY92" fmla="*/ 10780 h 823616"/>
              <a:gd name="connsiteX93" fmla="*/ 154556 w 578691"/>
              <a:gd name="connsiteY93" fmla="*/ 17969 h 823616"/>
              <a:gd name="connsiteX94" fmla="*/ 136585 w 578691"/>
              <a:gd name="connsiteY94" fmla="*/ 32346 h 82361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</a:cxnLst>
            <a:rect l="l" t="t" r="r" b="b"/>
            <a:pathLst>
              <a:path w="578691" h="823616">
                <a:moveTo>
                  <a:pt x="136585" y="32346"/>
                </a:moveTo>
                <a:cubicBezTo>
                  <a:pt x="127599" y="36539"/>
                  <a:pt x="109981" y="32455"/>
                  <a:pt x="100641" y="43129"/>
                </a:cubicBezTo>
                <a:cubicBezTo>
                  <a:pt x="94952" y="49631"/>
                  <a:pt x="92373" y="58586"/>
                  <a:pt x="86264" y="64695"/>
                </a:cubicBezTo>
                <a:cubicBezTo>
                  <a:pt x="82670" y="68289"/>
                  <a:pt x="78735" y="71573"/>
                  <a:pt x="75481" y="75478"/>
                </a:cubicBezTo>
                <a:cubicBezTo>
                  <a:pt x="72715" y="78797"/>
                  <a:pt x="71665" y="83562"/>
                  <a:pt x="68292" y="86261"/>
                </a:cubicBezTo>
                <a:cubicBezTo>
                  <a:pt x="65333" y="88628"/>
                  <a:pt x="61103" y="88658"/>
                  <a:pt x="57509" y="89856"/>
                </a:cubicBezTo>
                <a:cubicBezTo>
                  <a:pt x="58707" y="100639"/>
                  <a:pt x="57672" y="111912"/>
                  <a:pt x="61103" y="122205"/>
                </a:cubicBezTo>
                <a:cubicBezTo>
                  <a:pt x="63835" y="130401"/>
                  <a:pt x="70688" y="136582"/>
                  <a:pt x="75481" y="143771"/>
                </a:cubicBezTo>
                <a:lnTo>
                  <a:pt x="82670" y="154554"/>
                </a:lnTo>
                <a:cubicBezTo>
                  <a:pt x="81472" y="166535"/>
                  <a:pt x="80906" y="178596"/>
                  <a:pt x="79075" y="190497"/>
                </a:cubicBezTo>
                <a:cubicBezTo>
                  <a:pt x="78499" y="194242"/>
                  <a:pt x="76522" y="197637"/>
                  <a:pt x="75481" y="201280"/>
                </a:cubicBezTo>
                <a:cubicBezTo>
                  <a:pt x="74124" y="206030"/>
                  <a:pt x="72698" y="210785"/>
                  <a:pt x="71886" y="215658"/>
                </a:cubicBezTo>
                <a:cubicBezTo>
                  <a:pt x="70962" y="221201"/>
                  <a:pt x="77043" y="269086"/>
                  <a:pt x="53915" y="273167"/>
                </a:cubicBezTo>
                <a:cubicBezTo>
                  <a:pt x="37354" y="276089"/>
                  <a:pt x="20368" y="275563"/>
                  <a:pt x="3594" y="276761"/>
                </a:cubicBezTo>
                <a:cubicBezTo>
                  <a:pt x="2396" y="280356"/>
                  <a:pt x="0" y="283756"/>
                  <a:pt x="0" y="287545"/>
                </a:cubicBezTo>
                <a:cubicBezTo>
                  <a:pt x="0" y="325309"/>
                  <a:pt x="3694" y="312714"/>
                  <a:pt x="43132" y="316299"/>
                </a:cubicBezTo>
                <a:cubicBezTo>
                  <a:pt x="44330" y="319893"/>
                  <a:pt x="46398" y="323308"/>
                  <a:pt x="46726" y="327082"/>
                </a:cubicBezTo>
                <a:cubicBezTo>
                  <a:pt x="48804" y="350984"/>
                  <a:pt x="45831" y="375400"/>
                  <a:pt x="50320" y="398969"/>
                </a:cubicBezTo>
                <a:cubicBezTo>
                  <a:pt x="51029" y="402691"/>
                  <a:pt x="57460" y="401522"/>
                  <a:pt x="61103" y="402563"/>
                </a:cubicBezTo>
                <a:cubicBezTo>
                  <a:pt x="92696" y="411590"/>
                  <a:pt x="60411" y="401135"/>
                  <a:pt x="86264" y="409752"/>
                </a:cubicBezTo>
                <a:cubicBezTo>
                  <a:pt x="90532" y="414020"/>
                  <a:pt x="102360" y="424438"/>
                  <a:pt x="104236" y="431318"/>
                </a:cubicBezTo>
                <a:cubicBezTo>
                  <a:pt x="106778" y="440637"/>
                  <a:pt x="104243" y="451104"/>
                  <a:pt x="107830" y="460073"/>
                </a:cubicBezTo>
                <a:cubicBezTo>
                  <a:pt x="109434" y="464084"/>
                  <a:pt x="114749" y="465329"/>
                  <a:pt x="118613" y="467261"/>
                </a:cubicBezTo>
                <a:cubicBezTo>
                  <a:pt x="148367" y="482138"/>
                  <a:pt x="109286" y="457449"/>
                  <a:pt x="140179" y="478045"/>
                </a:cubicBezTo>
                <a:lnTo>
                  <a:pt x="150962" y="510394"/>
                </a:lnTo>
                <a:cubicBezTo>
                  <a:pt x="152160" y="513988"/>
                  <a:pt x="151877" y="518498"/>
                  <a:pt x="154556" y="521177"/>
                </a:cubicBezTo>
                <a:lnTo>
                  <a:pt x="165339" y="531960"/>
                </a:lnTo>
                <a:cubicBezTo>
                  <a:pt x="166537" y="542743"/>
                  <a:pt x="165226" y="554113"/>
                  <a:pt x="168934" y="564309"/>
                </a:cubicBezTo>
                <a:cubicBezTo>
                  <a:pt x="170410" y="568369"/>
                  <a:pt x="176662" y="568442"/>
                  <a:pt x="179717" y="571497"/>
                </a:cubicBezTo>
                <a:cubicBezTo>
                  <a:pt x="182772" y="574552"/>
                  <a:pt x="183851" y="579225"/>
                  <a:pt x="186905" y="582280"/>
                </a:cubicBezTo>
                <a:cubicBezTo>
                  <a:pt x="196136" y="591512"/>
                  <a:pt x="210866" y="593662"/>
                  <a:pt x="222849" y="596658"/>
                </a:cubicBezTo>
                <a:cubicBezTo>
                  <a:pt x="243569" y="610470"/>
                  <a:pt x="223583" y="598513"/>
                  <a:pt x="244415" y="607441"/>
                </a:cubicBezTo>
                <a:cubicBezTo>
                  <a:pt x="257187" y="612915"/>
                  <a:pt x="258743" y="614596"/>
                  <a:pt x="269575" y="621818"/>
                </a:cubicBezTo>
                <a:cubicBezTo>
                  <a:pt x="287865" y="649252"/>
                  <a:pt x="274901" y="640284"/>
                  <a:pt x="298330" y="646978"/>
                </a:cubicBezTo>
                <a:cubicBezTo>
                  <a:pt x="301973" y="648019"/>
                  <a:pt x="305519" y="649375"/>
                  <a:pt x="309113" y="650573"/>
                </a:cubicBezTo>
                <a:cubicBezTo>
                  <a:pt x="312036" y="659344"/>
                  <a:pt x="312927" y="665170"/>
                  <a:pt x="319896" y="672139"/>
                </a:cubicBezTo>
                <a:cubicBezTo>
                  <a:pt x="322951" y="675194"/>
                  <a:pt x="327360" y="676562"/>
                  <a:pt x="330679" y="679328"/>
                </a:cubicBezTo>
                <a:cubicBezTo>
                  <a:pt x="348628" y="694285"/>
                  <a:pt x="333296" y="687389"/>
                  <a:pt x="352245" y="693705"/>
                </a:cubicBezTo>
                <a:cubicBezTo>
                  <a:pt x="353443" y="699696"/>
                  <a:pt x="353107" y="706213"/>
                  <a:pt x="355839" y="711677"/>
                </a:cubicBezTo>
                <a:cubicBezTo>
                  <a:pt x="359299" y="718597"/>
                  <a:pt x="371212" y="725519"/>
                  <a:pt x="377405" y="729648"/>
                </a:cubicBezTo>
                <a:cubicBezTo>
                  <a:pt x="379801" y="733242"/>
                  <a:pt x="381221" y="737732"/>
                  <a:pt x="384594" y="740431"/>
                </a:cubicBezTo>
                <a:cubicBezTo>
                  <a:pt x="387553" y="742798"/>
                  <a:pt x="394082" y="740465"/>
                  <a:pt x="395377" y="744026"/>
                </a:cubicBezTo>
                <a:cubicBezTo>
                  <a:pt x="399492" y="755342"/>
                  <a:pt x="394856" y="768653"/>
                  <a:pt x="398971" y="779969"/>
                </a:cubicBezTo>
                <a:cubicBezTo>
                  <a:pt x="400266" y="783530"/>
                  <a:pt x="406111" y="782522"/>
                  <a:pt x="409754" y="783563"/>
                </a:cubicBezTo>
                <a:cubicBezTo>
                  <a:pt x="414504" y="784920"/>
                  <a:pt x="419339" y="785960"/>
                  <a:pt x="424132" y="787158"/>
                </a:cubicBezTo>
                <a:cubicBezTo>
                  <a:pt x="425330" y="795545"/>
                  <a:pt x="426065" y="804011"/>
                  <a:pt x="427726" y="812318"/>
                </a:cubicBezTo>
                <a:cubicBezTo>
                  <a:pt x="428469" y="816033"/>
                  <a:pt x="427677" y="822060"/>
                  <a:pt x="431320" y="823101"/>
                </a:cubicBezTo>
                <a:cubicBezTo>
                  <a:pt x="438327" y="825103"/>
                  <a:pt x="445697" y="820705"/>
                  <a:pt x="452886" y="819507"/>
                </a:cubicBezTo>
                <a:cubicBezTo>
                  <a:pt x="456481" y="817111"/>
                  <a:pt x="460825" y="815569"/>
                  <a:pt x="463670" y="812318"/>
                </a:cubicBezTo>
                <a:cubicBezTo>
                  <a:pt x="469359" y="805816"/>
                  <a:pt x="478047" y="790752"/>
                  <a:pt x="478047" y="790752"/>
                </a:cubicBezTo>
                <a:cubicBezTo>
                  <a:pt x="480723" y="782723"/>
                  <a:pt x="484384" y="765438"/>
                  <a:pt x="492424" y="758403"/>
                </a:cubicBezTo>
                <a:cubicBezTo>
                  <a:pt x="498926" y="752714"/>
                  <a:pt x="513990" y="744026"/>
                  <a:pt x="513990" y="744026"/>
                </a:cubicBezTo>
                <a:cubicBezTo>
                  <a:pt x="516386" y="740432"/>
                  <a:pt x="517516" y="735533"/>
                  <a:pt x="521179" y="733243"/>
                </a:cubicBezTo>
                <a:cubicBezTo>
                  <a:pt x="527605" y="729227"/>
                  <a:pt x="535394" y="727892"/>
                  <a:pt x="542745" y="726054"/>
                </a:cubicBezTo>
                <a:cubicBezTo>
                  <a:pt x="560798" y="721541"/>
                  <a:pt x="552436" y="724022"/>
                  <a:pt x="567905" y="718865"/>
                </a:cubicBezTo>
                <a:cubicBezTo>
                  <a:pt x="570301" y="715271"/>
                  <a:pt x="573162" y="711946"/>
                  <a:pt x="575094" y="708082"/>
                </a:cubicBezTo>
                <a:cubicBezTo>
                  <a:pt x="576788" y="704693"/>
                  <a:pt x="578688" y="701088"/>
                  <a:pt x="578688" y="697299"/>
                </a:cubicBezTo>
                <a:cubicBezTo>
                  <a:pt x="578688" y="658450"/>
                  <a:pt x="579091" y="662566"/>
                  <a:pt x="571500" y="639790"/>
                </a:cubicBezTo>
                <a:cubicBezTo>
                  <a:pt x="569623" y="621028"/>
                  <a:pt x="573813" y="606159"/>
                  <a:pt x="560717" y="593063"/>
                </a:cubicBezTo>
                <a:cubicBezTo>
                  <a:pt x="557662" y="590008"/>
                  <a:pt x="553528" y="588271"/>
                  <a:pt x="549934" y="585875"/>
                </a:cubicBezTo>
                <a:lnTo>
                  <a:pt x="542745" y="564309"/>
                </a:lnTo>
                <a:cubicBezTo>
                  <a:pt x="541547" y="560715"/>
                  <a:pt x="541830" y="556205"/>
                  <a:pt x="539151" y="553526"/>
                </a:cubicBezTo>
                <a:cubicBezTo>
                  <a:pt x="535557" y="549932"/>
                  <a:pt x="532273" y="545997"/>
                  <a:pt x="528368" y="542743"/>
                </a:cubicBezTo>
                <a:cubicBezTo>
                  <a:pt x="525049" y="539977"/>
                  <a:pt x="521449" y="537486"/>
                  <a:pt x="517585" y="535554"/>
                </a:cubicBezTo>
                <a:cubicBezTo>
                  <a:pt x="514196" y="533860"/>
                  <a:pt x="510396" y="533158"/>
                  <a:pt x="506802" y="531960"/>
                </a:cubicBezTo>
                <a:cubicBezTo>
                  <a:pt x="504406" y="535554"/>
                  <a:pt x="503207" y="540347"/>
                  <a:pt x="499613" y="542743"/>
                </a:cubicBezTo>
                <a:cubicBezTo>
                  <a:pt x="488890" y="549892"/>
                  <a:pt x="474287" y="544512"/>
                  <a:pt x="463670" y="542743"/>
                </a:cubicBezTo>
                <a:cubicBezTo>
                  <a:pt x="462472" y="533158"/>
                  <a:pt x="462099" y="523433"/>
                  <a:pt x="460075" y="513988"/>
                </a:cubicBezTo>
                <a:cubicBezTo>
                  <a:pt x="458487" y="506579"/>
                  <a:pt x="452886" y="492422"/>
                  <a:pt x="452886" y="492422"/>
                </a:cubicBezTo>
                <a:cubicBezTo>
                  <a:pt x="444610" y="401375"/>
                  <a:pt x="452886" y="514181"/>
                  <a:pt x="452886" y="391780"/>
                </a:cubicBezTo>
                <a:cubicBezTo>
                  <a:pt x="452886" y="386840"/>
                  <a:pt x="453402" y="380143"/>
                  <a:pt x="449292" y="377403"/>
                </a:cubicBezTo>
                <a:cubicBezTo>
                  <a:pt x="441071" y="371923"/>
                  <a:pt x="429910" y="373338"/>
                  <a:pt x="420537" y="370214"/>
                </a:cubicBezTo>
                <a:lnTo>
                  <a:pt x="409754" y="366620"/>
                </a:lnTo>
                <a:cubicBezTo>
                  <a:pt x="406160" y="363026"/>
                  <a:pt x="402876" y="359091"/>
                  <a:pt x="398971" y="355837"/>
                </a:cubicBezTo>
                <a:cubicBezTo>
                  <a:pt x="395652" y="353071"/>
                  <a:pt x="391243" y="351703"/>
                  <a:pt x="388188" y="348648"/>
                </a:cubicBezTo>
                <a:cubicBezTo>
                  <a:pt x="385134" y="345593"/>
                  <a:pt x="384373" y="340564"/>
                  <a:pt x="381000" y="337865"/>
                </a:cubicBezTo>
                <a:cubicBezTo>
                  <a:pt x="377266" y="334878"/>
                  <a:pt x="353220" y="330921"/>
                  <a:pt x="352245" y="330677"/>
                </a:cubicBezTo>
                <a:cubicBezTo>
                  <a:pt x="334182" y="326161"/>
                  <a:pt x="348243" y="328676"/>
                  <a:pt x="330679" y="319894"/>
                </a:cubicBezTo>
                <a:cubicBezTo>
                  <a:pt x="300917" y="305013"/>
                  <a:pt x="340015" y="329710"/>
                  <a:pt x="309113" y="309111"/>
                </a:cubicBezTo>
                <a:cubicBezTo>
                  <a:pt x="293673" y="285952"/>
                  <a:pt x="294379" y="291753"/>
                  <a:pt x="305519" y="244412"/>
                </a:cubicBezTo>
                <a:cubicBezTo>
                  <a:pt x="306508" y="240207"/>
                  <a:pt x="312708" y="239620"/>
                  <a:pt x="316302" y="237224"/>
                </a:cubicBezTo>
                <a:cubicBezTo>
                  <a:pt x="322724" y="217956"/>
                  <a:pt x="319194" y="234493"/>
                  <a:pt x="316302" y="208469"/>
                </a:cubicBezTo>
                <a:cubicBezTo>
                  <a:pt x="310624" y="157368"/>
                  <a:pt x="327961" y="166829"/>
                  <a:pt x="301924" y="158148"/>
                </a:cubicBezTo>
                <a:cubicBezTo>
                  <a:pt x="298330" y="154554"/>
                  <a:pt x="295585" y="149834"/>
                  <a:pt x="291141" y="147365"/>
                </a:cubicBezTo>
                <a:cubicBezTo>
                  <a:pt x="284517" y="143685"/>
                  <a:pt x="276764" y="142573"/>
                  <a:pt x="269575" y="140177"/>
                </a:cubicBezTo>
                <a:lnTo>
                  <a:pt x="248009" y="132988"/>
                </a:lnTo>
                <a:lnTo>
                  <a:pt x="230037" y="129394"/>
                </a:lnTo>
                <a:cubicBezTo>
                  <a:pt x="227641" y="125800"/>
                  <a:pt x="223460" y="122887"/>
                  <a:pt x="222849" y="118611"/>
                </a:cubicBezTo>
                <a:cubicBezTo>
                  <a:pt x="221484" y="109052"/>
                  <a:pt x="228955" y="100464"/>
                  <a:pt x="233632" y="93450"/>
                </a:cubicBezTo>
                <a:cubicBezTo>
                  <a:pt x="234830" y="85063"/>
                  <a:pt x="235711" y="76625"/>
                  <a:pt x="237226" y="68290"/>
                </a:cubicBezTo>
                <a:cubicBezTo>
                  <a:pt x="239032" y="58354"/>
                  <a:pt x="241333" y="52372"/>
                  <a:pt x="244415" y="43129"/>
                </a:cubicBezTo>
                <a:cubicBezTo>
                  <a:pt x="245613" y="34742"/>
                  <a:pt x="246348" y="26276"/>
                  <a:pt x="248009" y="17969"/>
                </a:cubicBezTo>
                <a:cubicBezTo>
                  <a:pt x="254444" y="-14210"/>
                  <a:pt x="281659" y="5604"/>
                  <a:pt x="183311" y="10780"/>
                </a:cubicBezTo>
                <a:cubicBezTo>
                  <a:pt x="150605" y="21684"/>
                  <a:pt x="202248" y="4962"/>
                  <a:pt x="154556" y="17969"/>
                </a:cubicBezTo>
                <a:cubicBezTo>
                  <a:pt x="136879" y="22790"/>
                  <a:pt x="145571" y="28153"/>
                  <a:pt x="136585" y="32346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4" name="ShpJUN">
            <a:extLst>
              <a:ext uri="{FF2B5EF4-FFF2-40B4-BE49-F238E27FC236}">
                <a16:creationId xmlns:a16="http://schemas.microsoft.com/office/drawing/2014/main" id="{4FFB21FA-7AF3-4F24-A832-95D15394AC84}"/>
              </a:ext>
            </a:extLst>
          </xdr:cNvPr>
          <xdr:cNvSpPr/>
        </xdr:nvSpPr>
        <xdr:spPr>
          <a:xfrm>
            <a:off x="6969593" y="4199704"/>
            <a:ext cx="1035398" cy="680192"/>
          </a:xfrm>
          <a:custGeom>
            <a:avLst/>
            <a:gdLst>
              <a:gd name="connsiteX0" fmla="*/ 535557 w 1035398"/>
              <a:gd name="connsiteY0" fmla="*/ 4456 h 680192"/>
              <a:gd name="connsiteX1" fmla="*/ 485236 w 1035398"/>
              <a:gd name="connsiteY1" fmla="*/ 4456 h 680192"/>
              <a:gd name="connsiteX2" fmla="*/ 463670 w 1035398"/>
              <a:gd name="connsiteY2" fmla="*/ 18833 h 680192"/>
              <a:gd name="connsiteX3" fmla="*/ 442104 w 1035398"/>
              <a:gd name="connsiteY3" fmla="*/ 29616 h 680192"/>
              <a:gd name="connsiteX4" fmla="*/ 341462 w 1035398"/>
              <a:gd name="connsiteY4" fmla="*/ 29616 h 680192"/>
              <a:gd name="connsiteX5" fmla="*/ 319896 w 1035398"/>
              <a:gd name="connsiteY5" fmla="*/ 36805 h 680192"/>
              <a:gd name="connsiteX6" fmla="*/ 312708 w 1035398"/>
              <a:gd name="connsiteY6" fmla="*/ 47588 h 680192"/>
              <a:gd name="connsiteX7" fmla="*/ 291141 w 1035398"/>
              <a:gd name="connsiteY7" fmla="*/ 51182 h 680192"/>
              <a:gd name="connsiteX8" fmla="*/ 273170 w 1035398"/>
              <a:gd name="connsiteY8" fmla="*/ 54777 h 680192"/>
              <a:gd name="connsiteX9" fmla="*/ 258792 w 1035398"/>
              <a:gd name="connsiteY9" fmla="*/ 58371 h 680192"/>
              <a:gd name="connsiteX10" fmla="*/ 230038 w 1035398"/>
              <a:gd name="connsiteY10" fmla="*/ 61965 h 680192"/>
              <a:gd name="connsiteX11" fmla="*/ 158151 w 1035398"/>
              <a:gd name="connsiteY11" fmla="*/ 58371 h 680192"/>
              <a:gd name="connsiteX12" fmla="*/ 147368 w 1035398"/>
              <a:gd name="connsiteY12" fmla="*/ 54777 h 680192"/>
              <a:gd name="connsiteX13" fmla="*/ 129396 w 1035398"/>
              <a:gd name="connsiteY13" fmla="*/ 58371 h 680192"/>
              <a:gd name="connsiteX14" fmla="*/ 107830 w 1035398"/>
              <a:gd name="connsiteY14" fmla="*/ 65560 h 680192"/>
              <a:gd name="connsiteX15" fmla="*/ 97047 w 1035398"/>
              <a:gd name="connsiteY15" fmla="*/ 69154 h 680192"/>
              <a:gd name="connsiteX16" fmla="*/ 82670 w 1035398"/>
              <a:gd name="connsiteY16" fmla="*/ 72748 h 680192"/>
              <a:gd name="connsiteX17" fmla="*/ 79075 w 1035398"/>
              <a:gd name="connsiteY17" fmla="*/ 83531 h 680192"/>
              <a:gd name="connsiteX18" fmla="*/ 75481 w 1035398"/>
              <a:gd name="connsiteY18" fmla="*/ 130258 h 680192"/>
              <a:gd name="connsiteX19" fmla="*/ 64698 w 1035398"/>
              <a:gd name="connsiteY19" fmla="*/ 133852 h 680192"/>
              <a:gd name="connsiteX20" fmla="*/ 21566 w 1035398"/>
              <a:gd name="connsiteY20" fmla="*/ 141041 h 680192"/>
              <a:gd name="connsiteX21" fmla="*/ 10783 w 1035398"/>
              <a:gd name="connsiteY21" fmla="*/ 187767 h 680192"/>
              <a:gd name="connsiteX22" fmla="*/ 0 w 1035398"/>
              <a:gd name="connsiteY22" fmla="*/ 209333 h 680192"/>
              <a:gd name="connsiteX23" fmla="*/ 10783 w 1035398"/>
              <a:gd name="connsiteY23" fmla="*/ 230899 h 680192"/>
              <a:gd name="connsiteX24" fmla="*/ 21566 w 1035398"/>
              <a:gd name="connsiteY24" fmla="*/ 238088 h 680192"/>
              <a:gd name="connsiteX25" fmla="*/ 35943 w 1035398"/>
              <a:gd name="connsiteY25" fmla="*/ 270437 h 680192"/>
              <a:gd name="connsiteX26" fmla="*/ 39538 w 1035398"/>
              <a:gd name="connsiteY26" fmla="*/ 281220 h 680192"/>
              <a:gd name="connsiteX27" fmla="*/ 61104 w 1035398"/>
              <a:gd name="connsiteY27" fmla="*/ 295597 h 680192"/>
              <a:gd name="connsiteX28" fmla="*/ 93453 w 1035398"/>
              <a:gd name="connsiteY28" fmla="*/ 302786 h 680192"/>
              <a:gd name="connsiteX29" fmla="*/ 100641 w 1035398"/>
              <a:gd name="connsiteY29" fmla="*/ 342324 h 680192"/>
              <a:gd name="connsiteX30" fmla="*/ 104236 w 1035398"/>
              <a:gd name="connsiteY30" fmla="*/ 353107 h 680192"/>
              <a:gd name="connsiteX31" fmla="*/ 122208 w 1035398"/>
              <a:gd name="connsiteY31" fmla="*/ 392645 h 680192"/>
              <a:gd name="connsiteX32" fmla="*/ 132991 w 1035398"/>
              <a:gd name="connsiteY32" fmla="*/ 399833 h 680192"/>
              <a:gd name="connsiteX33" fmla="*/ 143774 w 1035398"/>
              <a:gd name="connsiteY33" fmla="*/ 421399 h 680192"/>
              <a:gd name="connsiteX34" fmla="*/ 147368 w 1035398"/>
              <a:gd name="connsiteY34" fmla="*/ 432182 h 680192"/>
              <a:gd name="connsiteX35" fmla="*/ 158151 w 1035398"/>
              <a:gd name="connsiteY35" fmla="*/ 435777 h 680192"/>
              <a:gd name="connsiteX36" fmla="*/ 165340 w 1035398"/>
              <a:gd name="connsiteY36" fmla="*/ 446560 h 680192"/>
              <a:gd name="connsiteX37" fmla="*/ 248009 w 1035398"/>
              <a:gd name="connsiteY37" fmla="*/ 457343 h 680192"/>
              <a:gd name="connsiteX38" fmla="*/ 269575 w 1035398"/>
              <a:gd name="connsiteY38" fmla="*/ 464531 h 680192"/>
              <a:gd name="connsiteX39" fmla="*/ 280358 w 1035398"/>
              <a:gd name="connsiteY39" fmla="*/ 468126 h 680192"/>
              <a:gd name="connsiteX40" fmla="*/ 283953 w 1035398"/>
              <a:gd name="connsiteY40" fmla="*/ 478909 h 680192"/>
              <a:gd name="connsiteX41" fmla="*/ 294736 w 1035398"/>
              <a:gd name="connsiteY41" fmla="*/ 489692 h 680192"/>
              <a:gd name="connsiteX42" fmla="*/ 301925 w 1035398"/>
              <a:gd name="connsiteY42" fmla="*/ 500475 h 680192"/>
              <a:gd name="connsiteX43" fmla="*/ 312708 w 1035398"/>
              <a:gd name="connsiteY43" fmla="*/ 522041 h 680192"/>
              <a:gd name="connsiteX44" fmla="*/ 323491 w 1035398"/>
              <a:gd name="connsiteY44" fmla="*/ 525635 h 680192"/>
              <a:gd name="connsiteX45" fmla="*/ 330679 w 1035398"/>
              <a:gd name="connsiteY45" fmla="*/ 554390 h 680192"/>
              <a:gd name="connsiteX46" fmla="*/ 337868 w 1035398"/>
              <a:gd name="connsiteY46" fmla="*/ 575956 h 680192"/>
              <a:gd name="connsiteX47" fmla="*/ 330679 w 1035398"/>
              <a:gd name="connsiteY47" fmla="*/ 608305 h 680192"/>
              <a:gd name="connsiteX48" fmla="*/ 319896 w 1035398"/>
              <a:gd name="connsiteY48" fmla="*/ 619088 h 680192"/>
              <a:gd name="connsiteX49" fmla="*/ 319896 w 1035398"/>
              <a:gd name="connsiteY49" fmla="*/ 655031 h 680192"/>
              <a:gd name="connsiteX50" fmla="*/ 330679 w 1035398"/>
              <a:gd name="connsiteY50" fmla="*/ 662220 h 680192"/>
              <a:gd name="connsiteX51" fmla="*/ 352245 w 1035398"/>
              <a:gd name="connsiteY51" fmla="*/ 669409 h 680192"/>
              <a:gd name="connsiteX52" fmla="*/ 359434 w 1035398"/>
              <a:gd name="connsiteY52" fmla="*/ 680192 h 680192"/>
              <a:gd name="connsiteX53" fmla="*/ 363028 w 1035398"/>
              <a:gd name="connsiteY53" fmla="*/ 669409 h 680192"/>
              <a:gd name="connsiteX54" fmla="*/ 377406 w 1035398"/>
              <a:gd name="connsiteY54" fmla="*/ 647843 h 680192"/>
              <a:gd name="connsiteX55" fmla="*/ 384594 w 1035398"/>
              <a:gd name="connsiteY55" fmla="*/ 637060 h 680192"/>
              <a:gd name="connsiteX56" fmla="*/ 406160 w 1035398"/>
              <a:gd name="connsiteY56" fmla="*/ 622682 h 680192"/>
              <a:gd name="connsiteX57" fmla="*/ 413349 w 1035398"/>
              <a:gd name="connsiteY57" fmla="*/ 611899 h 680192"/>
              <a:gd name="connsiteX58" fmla="*/ 424132 w 1035398"/>
              <a:gd name="connsiteY58" fmla="*/ 601116 h 680192"/>
              <a:gd name="connsiteX59" fmla="*/ 427726 w 1035398"/>
              <a:gd name="connsiteY59" fmla="*/ 590333 h 680192"/>
              <a:gd name="connsiteX60" fmla="*/ 460075 w 1035398"/>
              <a:gd name="connsiteY60" fmla="*/ 572362 h 680192"/>
              <a:gd name="connsiteX61" fmla="*/ 467264 w 1035398"/>
              <a:gd name="connsiteY61" fmla="*/ 561579 h 680192"/>
              <a:gd name="connsiteX62" fmla="*/ 481641 w 1035398"/>
              <a:gd name="connsiteY62" fmla="*/ 525635 h 680192"/>
              <a:gd name="connsiteX63" fmla="*/ 488830 w 1035398"/>
              <a:gd name="connsiteY63" fmla="*/ 514852 h 680192"/>
              <a:gd name="connsiteX64" fmla="*/ 481641 w 1035398"/>
              <a:gd name="connsiteY64" fmla="*/ 489692 h 680192"/>
              <a:gd name="connsiteX65" fmla="*/ 470858 w 1035398"/>
              <a:gd name="connsiteY65" fmla="*/ 486097 h 680192"/>
              <a:gd name="connsiteX66" fmla="*/ 463670 w 1035398"/>
              <a:gd name="connsiteY66" fmla="*/ 464531 h 680192"/>
              <a:gd name="connsiteX67" fmla="*/ 470858 w 1035398"/>
              <a:gd name="connsiteY67" fmla="*/ 442965 h 680192"/>
              <a:gd name="connsiteX68" fmla="*/ 488830 w 1035398"/>
              <a:gd name="connsiteY68" fmla="*/ 446560 h 680192"/>
              <a:gd name="connsiteX69" fmla="*/ 499613 w 1035398"/>
              <a:gd name="connsiteY69" fmla="*/ 450154 h 680192"/>
              <a:gd name="connsiteX70" fmla="*/ 560717 w 1035398"/>
              <a:gd name="connsiteY70" fmla="*/ 453748 h 680192"/>
              <a:gd name="connsiteX71" fmla="*/ 582283 w 1035398"/>
              <a:gd name="connsiteY71" fmla="*/ 460937 h 680192"/>
              <a:gd name="connsiteX72" fmla="*/ 611038 w 1035398"/>
              <a:gd name="connsiteY72" fmla="*/ 453748 h 680192"/>
              <a:gd name="connsiteX73" fmla="*/ 632604 w 1035398"/>
              <a:gd name="connsiteY73" fmla="*/ 442965 h 680192"/>
              <a:gd name="connsiteX74" fmla="*/ 650575 w 1035398"/>
              <a:gd name="connsiteY74" fmla="*/ 446560 h 680192"/>
              <a:gd name="connsiteX75" fmla="*/ 657764 w 1035398"/>
              <a:gd name="connsiteY75" fmla="*/ 457343 h 680192"/>
              <a:gd name="connsiteX76" fmla="*/ 679330 w 1035398"/>
              <a:gd name="connsiteY76" fmla="*/ 464531 h 680192"/>
              <a:gd name="connsiteX77" fmla="*/ 690113 w 1035398"/>
              <a:gd name="connsiteY77" fmla="*/ 468126 h 680192"/>
              <a:gd name="connsiteX78" fmla="*/ 697302 w 1035398"/>
              <a:gd name="connsiteY78" fmla="*/ 478909 h 680192"/>
              <a:gd name="connsiteX79" fmla="*/ 708085 w 1035398"/>
              <a:gd name="connsiteY79" fmla="*/ 482503 h 680192"/>
              <a:gd name="connsiteX80" fmla="*/ 722462 w 1035398"/>
              <a:gd name="connsiteY80" fmla="*/ 504069 h 680192"/>
              <a:gd name="connsiteX81" fmla="*/ 740434 w 1035398"/>
              <a:gd name="connsiteY81" fmla="*/ 525635 h 680192"/>
              <a:gd name="connsiteX82" fmla="*/ 758406 w 1035398"/>
              <a:gd name="connsiteY82" fmla="*/ 554390 h 680192"/>
              <a:gd name="connsiteX83" fmla="*/ 769189 w 1035398"/>
              <a:gd name="connsiteY83" fmla="*/ 557984 h 680192"/>
              <a:gd name="connsiteX84" fmla="*/ 833887 w 1035398"/>
              <a:gd name="connsiteY84" fmla="*/ 554390 h 680192"/>
              <a:gd name="connsiteX85" fmla="*/ 862641 w 1035398"/>
              <a:gd name="connsiteY85" fmla="*/ 550796 h 680192"/>
              <a:gd name="connsiteX86" fmla="*/ 930934 w 1035398"/>
              <a:gd name="connsiteY86" fmla="*/ 547201 h 680192"/>
              <a:gd name="connsiteX87" fmla="*/ 941717 w 1035398"/>
              <a:gd name="connsiteY87" fmla="*/ 540013 h 680192"/>
              <a:gd name="connsiteX88" fmla="*/ 963283 w 1035398"/>
              <a:gd name="connsiteY88" fmla="*/ 532824 h 680192"/>
              <a:gd name="connsiteX89" fmla="*/ 974066 w 1035398"/>
              <a:gd name="connsiteY89" fmla="*/ 525635 h 680192"/>
              <a:gd name="connsiteX90" fmla="*/ 984849 w 1035398"/>
              <a:gd name="connsiteY90" fmla="*/ 464531 h 680192"/>
              <a:gd name="connsiteX91" fmla="*/ 995632 w 1035398"/>
              <a:gd name="connsiteY91" fmla="*/ 442965 h 680192"/>
              <a:gd name="connsiteX92" fmla="*/ 1010009 w 1035398"/>
              <a:gd name="connsiteY92" fmla="*/ 410616 h 680192"/>
              <a:gd name="connsiteX93" fmla="*/ 1031575 w 1035398"/>
              <a:gd name="connsiteY93" fmla="*/ 396239 h 680192"/>
              <a:gd name="connsiteX94" fmla="*/ 1031575 w 1035398"/>
              <a:gd name="connsiteY94" fmla="*/ 367484 h 680192"/>
              <a:gd name="connsiteX95" fmla="*/ 1024387 w 1035398"/>
              <a:gd name="connsiteY95" fmla="*/ 345918 h 680192"/>
              <a:gd name="connsiteX96" fmla="*/ 1013604 w 1035398"/>
              <a:gd name="connsiteY96" fmla="*/ 342324 h 680192"/>
              <a:gd name="connsiteX97" fmla="*/ 966877 w 1035398"/>
              <a:gd name="connsiteY97" fmla="*/ 331541 h 680192"/>
              <a:gd name="connsiteX98" fmla="*/ 963283 w 1035398"/>
              <a:gd name="connsiteY98" fmla="*/ 320758 h 680192"/>
              <a:gd name="connsiteX99" fmla="*/ 974066 w 1035398"/>
              <a:gd name="connsiteY99" fmla="*/ 317163 h 680192"/>
              <a:gd name="connsiteX100" fmla="*/ 995632 w 1035398"/>
              <a:gd name="connsiteY100" fmla="*/ 306380 h 680192"/>
              <a:gd name="connsiteX101" fmla="*/ 1010009 w 1035398"/>
              <a:gd name="connsiteY101" fmla="*/ 284814 h 680192"/>
              <a:gd name="connsiteX102" fmla="*/ 1020792 w 1035398"/>
              <a:gd name="connsiteY102" fmla="*/ 263248 h 680192"/>
              <a:gd name="connsiteX103" fmla="*/ 1024387 w 1035398"/>
              <a:gd name="connsiteY103" fmla="*/ 248871 h 680192"/>
              <a:gd name="connsiteX104" fmla="*/ 1027981 w 1035398"/>
              <a:gd name="connsiteY104" fmla="*/ 238088 h 680192"/>
              <a:gd name="connsiteX105" fmla="*/ 1024387 w 1035398"/>
              <a:gd name="connsiteY105" fmla="*/ 191362 h 680192"/>
              <a:gd name="connsiteX106" fmla="*/ 1020792 w 1035398"/>
              <a:gd name="connsiteY106" fmla="*/ 180579 h 680192"/>
              <a:gd name="connsiteX107" fmla="*/ 1006415 w 1035398"/>
              <a:gd name="connsiteY107" fmla="*/ 159013 h 680192"/>
              <a:gd name="connsiteX108" fmla="*/ 1010009 w 1035398"/>
              <a:gd name="connsiteY108" fmla="*/ 141041 h 680192"/>
              <a:gd name="connsiteX109" fmla="*/ 1013604 w 1035398"/>
              <a:gd name="connsiteY109" fmla="*/ 130258 h 680192"/>
              <a:gd name="connsiteX110" fmla="*/ 1010009 w 1035398"/>
              <a:gd name="connsiteY110" fmla="*/ 94314 h 680192"/>
              <a:gd name="connsiteX111" fmla="*/ 1002821 w 1035398"/>
              <a:gd name="connsiteY111" fmla="*/ 61965 h 680192"/>
              <a:gd name="connsiteX112" fmla="*/ 992038 w 1035398"/>
              <a:gd name="connsiteY112" fmla="*/ 54777 h 680192"/>
              <a:gd name="connsiteX113" fmla="*/ 984849 w 1035398"/>
              <a:gd name="connsiteY113" fmla="*/ 43994 h 680192"/>
              <a:gd name="connsiteX114" fmla="*/ 963283 w 1035398"/>
              <a:gd name="connsiteY114" fmla="*/ 29616 h 680192"/>
              <a:gd name="connsiteX115" fmla="*/ 956094 w 1035398"/>
              <a:gd name="connsiteY115" fmla="*/ 18833 h 680192"/>
              <a:gd name="connsiteX116" fmla="*/ 930934 w 1035398"/>
              <a:gd name="connsiteY116" fmla="*/ 18833 h 680192"/>
              <a:gd name="connsiteX117" fmla="*/ 916557 w 1035398"/>
              <a:gd name="connsiteY117" fmla="*/ 51182 h 680192"/>
              <a:gd name="connsiteX118" fmla="*/ 912962 w 1035398"/>
              <a:gd name="connsiteY118" fmla="*/ 61965 h 680192"/>
              <a:gd name="connsiteX119" fmla="*/ 902179 w 1035398"/>
              <a:gd name="connsiteY119" fmla="*/ 69154 h 680192"/>
              <a:gd name="connsiteX120" fmla="*/ 894991 w 1035398"/>
              <a:gd name="connsiteY120" fmla="*/ 79937 h 680192"/>
              <a:gd name="connsiteX121" fmla="*/ 877019 w 1035398"/>
              <a:gd name="connsiteY121" fmla="*/ 94314 h 680192"/>
              <a:gd name="connsiteX122" fmla="*/ 855453 w 1035398"/>
              <a:gd name="connsiteY122" fmla="*/ 90720 h 680192"/>
              <a:gd name="connsiteX123" fmla="*/ 826698 w 1035398"/>
              <a:gd name="connsiteY123" fmla="*/ 94314 h 680192"/>
              <a:gd name="connsiteX124" fmla="*/ 794349 w 1035398"/>
              <a:gd name="connsiteY124" fmla="*/ 105097 h 680192"/>
              <a:gd name="connsiteX125" fmla="*/ 779972 w 1035398"/>
              <a:gd name="connsiteY125" fmla="*/ 108692 h 680192"/>
              <a:gd name="connsiteX126" fmla="*/ 758406 w 1035398"/>
              <a:gd name="connsiteY126" fmla="*/ 115880 h 680192"/>
              <a:gd name="connsiteX127" fmla="*/ 686519 w 1035398"/>
              <a:gd name="connsiteY127" fmla="*/ 112286 h 680192"/>
              <a:gd name="connsiteX128" fmla="*/ 679330 w 1035398"/>
              <a:gd name="connsiteY128" fmla="*/ 101503 h 680192"/>
              <a:gd name="connsiteX129" fmla="*/ 675736 w 1035398"/>
              <a:gd name="connsiteY129" fmla="*/ 47588 h 680192"/>
              <a:gd name="connsiteX130" fmla="*/ 575094 w 1035398"/>
              <a:gd name="connsiteY130" fmla="*/ 43994 h 680192"/>
              <a:gd name="connsiteX131" fmla="*/ 553528 w 1035398"/>
              <a:gd name="connsiteY131" fmla="*/ 29616 h 680192"/>
              <a:gd name="connsiteX132" fmla="*/ 535557 w 1035398"/>
              <a:gd name="connsiteY132" fmla="*/ 4456 h 68019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</a:cxnLst>
            <a:rect l="l" t="t" r="r" b="b"/>
            <a:pathLst>
              <a:path w="1035398" h="680192">
                <a:moveTo>
                  <a:pt x="535557" y="4456"/>
                </a:moveTo>
                <a:cubicBezTo>
                  <a:pt x="524175" y="263"/>
                  <a:pt x="507647" y="-3014"/>
                  <a:pt x="485236" y="4456"/>
                </a:cubicBezTo>
                <a:cubicBezTo>
                  <a:pt x="477040" y="7188"/>
                  <a:pt x="471866" y="16100"/>
                  <a:pt x="463670" y="18833"/>
                </a:cubicBezTo>
                <a:cubicBezTo>
                  <a:pt x="448789" y="23794"/>
                  <a:pt x="456040" y="20326"/>
                  <a:pt x="442104" y="29616"/>
                </a:cubicBezTo>
                <a:cubicBezTo>
                  <a:pt x="397870" y="25193"/>
                  <a:pt x="394500" y="22986"/>
                  <a:pt x="341462" y="29616"/>
                </a:cubicBezTo>
                <a:cubicBezTo>
                  <a:pt x="333943" y="30556"/>
                  <a:pt x="319896" y="36805"/>
                  <a:pt x="319896" y="36805"/>
                </a:cubicBezTo>
                <a:cubicBezTo>
                  <a:pt x="317500" y="40399"/>
                  <a:pt x="316572" y="45656"/>
                  <a:pt x="312708" y="47588"/>
                </a:cubicBezTo>
                <a:cubicBezTo>
                  <a:pt x="306189" y="50847"/>
                  <a:pt x="298312" y="49878"/>
                  <a:pt x="291141" y="51182"/>
                </a:cubicBezTo>
                <a:cubicBezTo>
                  <a:pt x="285131" y="52275"/>
                  <a:pt x="279134" y="53452"/>
                  <a:pt x="273170" y="54777"/>
                </a:cubicBezTo>
                <a:cubicBezTo>
                  <a:pt x="268348" y="55849"/>
                  <a:pt x="263665" y="57559"/>
                  <a:pt x="258792" y="58371"/>
                </a:cubicBezTo>
                <a:cubicBezTo>
                  <a:pt x="249264" y="59959"/>
                  <a:pt x="239623" y="60767"/>
                  <a:pt x="230038" y="61965"/>
                </a:cubicBezTo>
                <a:cubicBezTo>
                  <a:pt x="206076" y="60767"/>
                  <a:pt x="182053" y="60449"/>
                  <a:pt x="158151" y="58371"/>
                </a:cubicBezTo>
                <a:cubicBezTo>
                  <a:pt x="154377" y="58043"/>
                  <a:pt x="151157" y="54777"/>
                  <a:pt x="147368" y="54777"/>
                </a:cubicBezTo>
                <a:cubicBezTo>
                  <a:pt x="141259" y="54777"/>
                  <a:pt x="135290" y="56764"/>
                  <a:pt x="129396" y="58371"/>
                </a:cubicBezTo>
                <a:cubicBezTo>
                  <a:pt x="122085" y="60365"/>
                  <a:pt x="115019" y="63164"/>
                  <a:pt x="107830" y="65560"/>
                </a:cubicBezTo>
                <a:cubicBezTo>
                  <a:pt x="104236" y="66758"/>
                  <a:pt x="100723" y="68235"/>
                  <a:pt x="97047" y="69154"/>
                </a:cubicBezTo>
                <a:lnTo>
                  <a:pt x="82670" y="72748"/>
                </a:lnTo>
                <a:cubicBezTo>
                  <a:pt x="81472" y="76342"/>
                  <a:pt x="79545" y="79771"/>
                  <a:pt x="79075" y="83531"/>
                </a:cubicBezTo>
                <a:cubicBezTo>
                  <a:pt x="77137" y="99032"/>
                  <a:pt x="79772" y="115237"/>
                  <a:pt x="75481" y="130258"/>
                </a:cubicBezTo>
                <a:cubicBezTo>
                  <a:pt x="74440" y="133901"/>
                  <a:pt x="68426" y="133174"/>
                  <a:pt x="64698" y="133852"/>
                </a:cubicBezTo>
                <a:cubicBezTo>
                  <a:pt x="2991" y="145072"/>
                  <a:pt x="59659" y="131519"/>
                  <a:pt x="21566" y="141041"/>
                </a:cubicBezTo>
                <a:cubicBezTo>
                  <a:pt x="6687" y="163358"/>
                  <a:pt x="17623" y="143301"/>
                  <a:pt x="10783" y="187767"/>
                </a:cubicBezTo>
                <a:cubicBezTo>
                  <a:pt x="9295" y="197441"/>
                  <a:pt x="5332" y="201335"/>
                  <a:pt x="0" y="209333"/>
                </a:cubicBezTo>
                <a:cubicBezTo>
                  <a:pt x="2923" y="218104"/>
                  <a:pt x="3814" y="223930"/>
                  <a:pt x="10783" y="230899"/>
                </a:cubicBezTo>
                <a:cubicBezTo>
                  <a:pt x="13838" y="233954"/>
                  <a:pt x="17972" y="235692"/>
                  <a:pt x="21566" y="238088"/>
                </a:cubicBezTo>
                <a:cubicBezTo>
                  <a:pt x="32959" y="255177"/>
                  <a:pt x="27387" y="244770"/>
                  <a:pt x="35943" y="270437"/>
                </a:cubicBezTo>
                <a:cubicBezTo>
                  <a:pt x="37141" y="274031"/>
                  <a:pt x="36385" y="279118"/>
                  <a:pt x="39538" y="281220"/>
                </a:cubicBezTo>
                <a:cubicBezTo>
                  <a:pt x="46727" y="286012"/>
                  <a:pt x="52582" y="294176"/>
                  <a:pt x="61104" y="295597"/>
                </a:cubicBezTo>
                <a:cubicBezTo>
                  <a:pt x="86407" y="299815"/>
                  <a:pt x="75756" y="296888"/>
                  <a:pt x="93453" y="302786"/>
                </a:cubicBezTo>
                <a:cubicBezTo>
                  <a:pt x="101696" y="327518"/>
                  <a:pt x="92511" y="297609"/>
                  <a:pt x="100641" y="342324"/>
                </a:cubicBezTo>
                <a:cubicBezTo>
                  <a:pt x="101319" y="346052"/>
                  <a:pt x="103317" y="349431"/>
                  <a:pt x="104236" y="353107"/>
                </a:cubicBezTo>
                <a:cubicBezTo>
                  <a:pt x="107971" y="368047"/>
                  <a:pt x="106638" y="382266"/>
                  <a:pt x="122208" y="392645"/>
                </a:cubicBezTo>
                <a:lnTo>
                  <a:pt x="132991" y="399833"/>
                </a:lnTo>
                <a:cubicBezTo>
                  <a:pt x="142025" y="426936"/>
                  <a:pt x="129839" y="393528"/>
                  <a:pt x="143774" y="421399"/>
                </a:cubicBezTo>
                <a:cubicBezTo>
                  <a:pt x="145468" y="424788"/>
                  <a:pt x="144689" y="429503"/>
                  <a:pt x="147368" y="432182"/>
                </a:cubicBezTo>
                <a:cubicBezTo>
                  <a:pt x="150047" y="434861"/>
                  <a:pt x="154557" y="434579"/>
                  <a:pt x="158151" y="435777"/>
                </a:cubicBezTo>
                <a:cubicBezTo>
                  <a:pt x="160547" y="439371"/>
                  <a:pt x="161677" y="444271"/>
                  <a:pt x="165340" y="446560"/>
                </a:cubicBezTo>
                <a:cubicBezTo>
                  <a:pt x="185179" y="458959"/>
                  <a:pt x="236108" y="456643"/>
                  <a:pt x="248009" y="457343"/>
                </a:cubicBezTo>
                <a:lnTo>
                  <a:pt x="269575" y="464531"/>
                </a:lnTo>
                <a:lnTo>
                  <a:pt x="280358" y="468126"/>
                </a:lnTo>
                <a:cubicBezTo>
                  <a:pt x="281556" y="471720"/>
                  <a:pt x="281851" y="475757"/>
                  <a:pt x="283953" y="478909"/>
                </a:cubicBezTo>
                <a:cubicBezTo>
                  <a:pt x="286773" y="483138"/>
                  <a:pt x="291482" y="485787"/>
                  <a:pt x="294736" y="489692"/>
                </a:cubicBezTo>
                <a:cubicBezTo>
                  <a:pt x="297502" y="493011"/>
                  <a:pt x="299529" y="496881"/>
                  <a:pt x="301925" y="500475"/>
                </a:cubicBezTo>
                <a:cubicBezTo>
                  <a:pt x="304293" y="507579"/>
                  <a:pt x="306373" y="516973"/>
                  <a:pt x="312708" y="522041"/>
                </a:cubicBezTo>
                <a:cubicBezTo>
                  <a:pt x="315667" y="524408"/>
                  <a:pt x="319897" y="524437"/>
                  <a:pt x="323491" y="525635"/>
                </a:cubicBezTo>
                <a:cubicBezTo>
                  <a:pt x="334400" y="558365"/>
                  <a:pt x="317662" y="506659"/>
                  <a:pt x="330679" y="554390"/>
                </a:cubicBezTo>
                <a:cubicBezTo>
                  <a:pt x="332673" y="561701"/>
                  <a:pt x="337868" y="575956"/>
                  <a:pt x="337868" y="575956"/>
                </a:cubicBezTo>
                <a:cubicBezTo>
                  <a:pt x="337432" y="578570"/>
                  <a:pt x="334613" y="602404"/>
                  <a:pt x="330679" y="608305"/>
                </a:cubicBezTo>
                <a:cubicBezTo>
                  <a:pt x="327859" y="612534"/>
                  <a:pt x="323490" y="615494"/>
                  <a:pt x="319896" y="619088"/>
                </a:cubicBezTo>
                <a:cubicBezTo>
                  <a:pt x="316526" y="632570"/>
                  <a:pt x="312552" y="640343"/>
                  <a:pt x="319896" y="655031"/>
                </a:cubicBezTo>
                <a:cubicBezTo>
                  <a:pt x="321828" y="658895"/>
                  <a:pt x="326731" y="660465"/>
                  <a:pt x="330679" y="662220"/>
                </a:cubicBezTo>
                <a:cubicBezTo>
                  <a:pt x="337603" y="665298"/>
                  <a:pt x="352245" y="669409"/>
                  <a:pt x="352245" y="669409"/>
                </a:cubicBezTo>
                <a:cubicBezTo>
                  <a:pt x="354641" y="673003"/>
                  <a:pt x="355114" y="680192"/>
                  <a:pt x="359434" y="680192"/>
                </a:cubicBezTo>
                <a:cubicBezTo>
                  <a:pt x="363223" y="680192"/>
                  <a:pt x="361188" y="672721"/>
                  <a:pt x="363028" y="669409"/>
                </a:cubicBezTo>
                <a:cubicBezTo>
                  <a:pt x="367224" y="661856"/>
                  <a:pt x="372613" y="655032"/>
                  <a:pt x="377406" y="647843"/>
                </a:cubicBezTo>
                <a:cubicBezTo>
                  <a:pt x="379802" y="644249"/>
                  <a:pt x="381000" y="639456"/>
                  <a:pt x="384594" y="637060"/>
                </a:cubicBezTo>
                <a:lnTo>
                  <a:pt x="406160" y="622682"/>
                </a:lnTo>
                <a:cubicBezTo>
                  <a:pt x="408556" y="619088"/>
                  <a:pt x="410583" y="615218"/>
                  <a:pt x="413349" y="611899"/>
                </a:cubicBezTo>
                <a:cubicBezTo>
                  <a:pt x="416603" y="607994"/>
                  <a:pt x="421312" y="605345"/>
                  <a:pt x="424132" y="601116"/>
                </a:cubicBezTo>
                <a:cubicBezTo>
                  <a:pt x="426234" y="597964"/>
                  <a:pt x="425047" y="593012"/>
                  <a:pt x="427726" y="590333"/>
                </a:cubicBezTo>
                <a:cubicBezTo>
                  <a:pt x="440085" y="577974"/>
                  <a:pt x="446516" y="576881"/>
                  <a:pt x="460075" y="572362"/>
                </a:cubicBezTo>
                <a:cubicBezTo>
                  <a:pt x="462471" y="568768"/>
                  <a:pt x="466216" y="565770"/>
                  <a:pt x="467264" y="561579"/>
                </a:cubicBezTo>
                <a:cubicBezTo>
                  <a:pt x="476749" y="523640"/>
                  <a:pt x="458655" y="533299"/>
                  <a:pt x="481641" y="525635"/>
                </a:cubicBezTo>
                <a:cubicBezTo>
                  <a:pt x="484037" y="522041"/>
                  <a:pt x="488219" y="519128"/>
                  <a:pt x="488830" y="514852"/>
                </a:cubicBezTo>
                <a:cubicBezTo>
                  <a:pt x="488842" y="514768"/>
                  <a:pt x="483328" y="491379"/>
                  <a:pt x="481641" y="489692"/>
                </a:cubicBezTo>
                <a:cubicBezTo>
                  <a:pt x="478962" y="487013"/>
                  <a:pt x="474452" y="487295"/>
                  <a:pt x="470858" y="486097"/>
                </a:cubicBezTo>
                <a:cubicBezTo>
                  <a:pt x="468462" y="478908"/>
                  <a:pt x="461274" y="471720"/>
                  <a:pt x="463670" y="464531"/>
                </a:cubicBezTo>
                <a:lnTo>
                  <a:pt x="470858" y="442965"/>
                </a:lnTo>
                <a:cubicBezTo>
                  <a:pt x="476849" y="444163"/>
                  <a:pt x="482903" y="445078"/>
                  <a:pt x="488830" y="446560"/>
                </a:cubicBezTo>
                <a:cubicBezTo>
                  <a:pt x="492506" y="447479"/>
                  <a:pt x="495843" y="449777"/>
                  <a:pt x="499613" y="450154"/>
                </a:cubicBezTo>
                <a:cubicBezTo>
                  <a:pt x="519915" y="452184"/>
                  <a:pt x="540349" y="452550"/>
                  <a:pt x="560717" y="453748"/>
                </a:cubicBezTo>
                <a:cubicBezTo>
                  <a:pt x="567906" y="456144"/>
                  <a:pt x="574853" y="462423"/>
                  <a:pt x="582283" y="460937"/>
                </a:cubicBezTo>
                <a:cubicBezTo>
                  <a:pt x="589126" y="459569"/>
                  <a:pt x="603666" y="457434"/>
                  <a:pt x="611038" y="453748"/>
                </a:cubicBezTo>
                <a:cubicBezTo>
                  <a:pt x="638909" y="439812"/>
                  <a:pt x="605500" y="452001"/>
                  <a:pt x="632604" y="442965"/>
                </a:cubicBezTo>
                <a:cubicBezTo>
                  <a:pt x="638594" y="444163"/>
                  <a:pt x="645271" y="443529"/>
                  <a:pt x="650575" y="446560"/>
                </a:cubicBezTo>
                <a:cubicBezTo>
                  <a:pt x="654326" y="448703"/>
                  <a:pt x="654101" y="455054"/>
                  <a:pt x="657764" y="457343"/>
                </a:cubicBezTo>
                <a:cubicBezTo>
                  <a:pt x="664190" y="461359"/>
                  <a:pt x="672141" y="462135"/>
                  <a:pt x="679330" y="464531"/>
                </a:cubicBezTo>
                <a:lnTo>
                  <a:pt x="690113" y="468126"/>
                </a:lnTo>
                <a:cubicBezTo>
                  <a:pt x="692509" y="471720"/>
                  <a:pt x="693929" y="476210"/>
                  <a:pt x="697302" y="478909"/>
                </a:cubicBezTo>
                <a:cubicBezTo>
                  <a:pt x="700261" y="481276"/>
                  <a:pt x="705406" y="479824"/>
                  <a:pt x="708085" y="482503"/>
                </a:cubicBezTo>
                <a:cubicBezTo>
                  <a:pt x="714194" y="488612"/>
                  <a:pt x="717670" y="496880"/>
                  <a:pt x="722462" y="504069"/>
                </a:cubicBezTo>
                <a:cubicBezTo>
                  <a:pt x="732469" y="519080"/>
                  <a:pt x="726598" y="511799"/>
                  <a:pt x="740434" y="525635"/>
                </a:cubicBezTo>
                <a:cubicBezTo>
                  <a:pt x="746990" y="545303"/>
                  <a:pt x="742458" y="546416"/>
                  <a:pt x="758406" y="554390"/>
                </a:cubicBezTo>
                <a:cubicBezTo>
                  <a:pt x="761795" y="556084"/>
                  <a:pt x="765595" y="556786"/>
                  <a:pt x="769189" y="557984"/>
                </a:cubicBezTo>
                <a:cubicBezTo>
                  <a:pt x="790755" y="556786"/>
                  <a:pt x="812351" y="556046"/>
                  <a:pt x="833887" y="554390"/>
                </a:cubicBezTo>
                <a:cubicBezTo>
                  <a:pt x="843518" y="553649"/>
                  <a:pt x="853008" y="551510"/>
                  <a:pt x="862641" y="550796"/>
                </a:cubicBezTo>
                <a:cubicBezTo>
                  <a:pt x="885375" y="549112"/>
                  <a:pt x="908170" y="548399"/>
                  <a:pt x="930934" y="547201"/>
                </a:cubicBezTo>
                <a:cubicBezTo>
                  <a:pt x="934528" y="544805"/>
                  <a:pt x="937770" y="541767"/>
                  <a:pt x="941717" y="540013"/>
                </a:cubicBezTo>
                <a:cubicBezTo>
                  <a:pt x="948641" y="536936"/>
                  <a:pt x="963283" y="532824"/>
                  <a:pt x="963283" y="532824"/>
                </a:cubicBezTo>
                <a:cubicBezTo>
                  <a:pt x="966877" y="530428"/>
                  <a:pt x="971300" y="528954"/>
                  <a:pt x="974066" y="525635"/>
                </a:cubicBezTo>
                <a:cubicBezTo>
                  <a:pt x="987584" y="509413"/>
                  <a:pt x="982760" y="481242"/>
                  <a:pt x="984849" y="464531"/>
                </a:cubicBezTo>
                <a:cubicBezTo>
                  <a:pt x="985994" y="455372"/>
                  <a:pt x="990691" y="450375"/>
                  <a:pt x="995632" y="442965"/>
                </a:cubicBezTo>
                <a:cubicBezTo>
                  <a:pt x="998308" y="434936"/>
                  <a:pt x="1001969" y="417651"/>
                  <a:pt x="1010009" y="410616"/>
                </a:cubicBezTo>
                <a:cubicBezTo>
                  <a:pt x="1016511" y="404927"/>
                  <a:pt x="1031575" y="396239"/>
                  <a:pt x="1031575" y="396239"/>
                </a:cubicBezTo>
                <a:cubicBezTo>
                  <a:pt x="1036564" y="381273"/>
                  <a:pt x="1036780" y="386570"/>
                  <a:pt x="1031575" y="367484"/>
                </a:cubicBezTo>
                <a:cubicBezTo>
                  <a:pt x="1029581" y="360174"/>
                  <a:pt x="1031576" y="348314"/>
                  <a:pt x="1024387" y="345918"/>
                </a:cubicBezTo>
                <a:cubicBezTo>
                  <a:pt x="1020793" y="344720"/>
                  <a:pt x="1017259" y="343321"/>
                  <a:pt x="1013604" y="342324"/>
                </a:cubicBezTo>
                <a:cubicBezTo>
                  <a:pt x="989752" y="335819"/>
                  <a:pt x="987841" y="335733"/>
                  <a:pt x="966877" y="331541"/>
                </a:cubicBezTo>
                <a:cubicBezTo>
                  <a:pt x="965679" y="327947"/>
                  <a:pt x="961589" y="324147"/>
                  <a:pt x="963283" y="320758"/>
                </a:cubicBezTo>
                <a:cubicBezTo>
                  <a:pt x="964977" y="317369"/>
                  <a:pt x="970677" y="318857"/>
                  <a:pt x="974066" y="317163"/>
                </a:cubicBezTo>
                <a:cubicBezTo>
                  <a:pt x="1001937" y="303227"/>
                  <a:pt x="968528" y="315416"/>
                  <a:pt x="995632" y="306380"/>
                </a:cubicBezTo>
                <a:cubicBezTo>
                  <a:pt x="1000424" y="299191"/>
                  <a:pt x="1007276" y="293010"/>
                  <a:pt x="1010009" y="284814"/>
                </a:cubicBezTo>
                <a:cubicBezTo>
                  <a:pt x="1014970" y="269933"/>
                  <a:pt x="1011502" y="277184"/>
                  <a:pt x="1020792" y="263248"/>
                </a:cubicBezTo>
                <a:cubicBezTo>
                  <a:pt x="1021990" y="258456"/>
                  <a:pt x="1023030" y="253621"/>
                  <a:pt x="1024387" y="248871"/>
                </a:cubicBezTo>
                <a:cubicBezTo>
                  <a:pt x="1025428" y="245228"/>
                  <a:pt x="1027981" y="241877"/>
                  <a:pt x="1027981" y="238088"/>
                </a:cubicBezTo>
                <a:cubicBezTo>
                  <a:pt x="1027981" y="222467"/>
                  <a:pt x="1026325" y="206863"/>
                  <a:pt x="1024387" y="191362"/>
                </a:cubicBezTo>
                <a:cubicBezTo>
                  <a:pt x="1023917" y="187602"/>
                  <a:pt x="1022632" y="183891"/>
                  <a:pt x="1020792" y="180579"/>
                </a:cubicBezTo>
                <a:cubicBezTo>
                  <a:pt x="1016596" y="173027"/>
                  <a:pt x="1006415" y="159013"/>
                  <a:pt x="1006415" y="159013"/>
                </a:cubicBezTo>
                <a:cubicBezTo>
                  <a:pt x="1007613" y="153022"/>
                  <a:pt x="1008527" y="146968"/>
                  <a:pt x="1010009" y="141041"/>
                </a:cubicBezTo>
                <a:cubicBezTo>
                  <a:pt x="1010928" y="137365"/>
                  <a:pt x="1013604" y="134047"/>
                  <a:pt x="1013604" y="130258"/>
                </a:cubicBezTo>
                <a:cubicBezTo>
                  <a:pt x="1013604" y="118217"/>
                  <a:pt x="1011503" y="106262"/>
                  <a:pt x="1010009" y="94314"/>
                </a:cubicBezTo>
                <a:cubicBezTo>
                  <a:pt x="1009983" y="94108"/>
                  <a:pt x="1006541" y="66614"/>
                  <a:pt x="1002821" y="61965"/>
                </a:cubicBezTo>
                <a:cubicBezTo>
                  <a:pt x="1000122" y="58592"/>
                  <a:pt x="995632" y="57173"/>
                  <a:pt x="992038" y="54777"/>
                </a:cubicBezTo>
                <a:cubicBezTo>
                  <a:pt x="989642" y="51183"/>
                  <a:pt x="988100" y="46839"/>
                  <a:pt x="984849" y="43994"/>
                </a:cubicBezTo>
                <a:cubicBezTo>
                  <a:pt x="978347" y="38305"/>
                  <a:pt x="963283" y="29616"/>
                  <a:pt x="963283" y="29616"/>
                </a:cubicBezTo>
                <a:cubicBezTo>
                  <a:pt x="960887" y="26022"/>
                  <a:pt x="959467" y="21532"/>
                  <a:pt x="956094" y="18833"/>
                </a:cubicBezTo>
                <a:cubicBezTo>
                  <a:pt x="947500" y="11958"/>
                  <a:pt x="940022" y="16561"/>
                  <a:pt x="930934" y="18833"/>
                </a:cubicBezTo>
                <a:cubicBezTo>
                  <a:pt x="919541" y="35922"/>
                  <a:pt x="925113" y="25515"/>
                  <a:pt x="916557" y="51182"/>
                </a:cubicBezTo>
                <a:cubicBezTo>
                  <a:pt x="915359" y="54776"/>
                  <a:pt x="916114" y="59863"/>
                  <a:pt x="912962" y="61965"/>
                </a:cubicBezTo>
                <a:lnTo>
                  <a:pt x="902179" y="69154"/>
                </a:lnTo>
                <a:cubicBezTo>
                  <a:pt x="899783" y="72748"/>
                  <a:pt x="898364" y="77238"/>
                  <a:pt x="894991" y="79937"/>
                </a:cubicBezTo>
                <a:cubicBezTo>
                  <a:pt x="870187" y="99781"/>
                  <a:pt x="897624" y="63408"/>
                  <a:pt x="877019" y="94314"/>
                </a:cubicBezTo>
                <a:cubicBezTo>
                  <a:pt x="869830" y="93116"/>
                  <a:pt x="862741" y="90720"/>
                  <a:pt x="855453" y="90720"/>
                </a:cubicBezTo>
                <a:cubicBezTo>
                  <a:pt x="845793" y="90720"/>
                  <a:pt x="836143" y="92290"/>
                  <a:pt x="826698" y="94314"/>
                </a:cubicBezTo>
                <a:cubicBezTo>
                  <a:pt x="801631" y="99685"/>
                  <a:pt x="812274" y="100615"/>
                  <a:pt x="794349" y="105097"/>
                </a:cubicBezTo>
                <a:cubicBezTo>
                  <a:pt x="789557" y="106295"/>
                  <a:pt x="784704" y="107273"/>
                  <a:pt x="779972" y="108692"/>
                </a:cubicBezTo>
                <a:cubicBezTo>
                  <a:pt x="772714" y="110869"/>
                  <a:pt x="758406" y="115880"/>
                  <a:pt x="758406" y="115880"/>
                </a:cubicBezTo>
                <a:cubicBezTo>
                  <a:pt x="734444" y="114682"/>
                  <a:pt x="710124" y="116578"/>
                  <a:pt x="686519" y="112286"/>
                </a:cubicBezTo>
                <a:cubicBezTo>
                  <a:pt x="682269" y="111513"/>
                  <a:pt x="680040" y="105764"/>
                  <a:pt x="679330" y="101503"/>
                </a:cubicBezTo>
                <a:cubicBezTo>
                  <a:pt x="676369" y="83737"/>
                  <a:pt x="691507" y="56289"/>
                  <a:pt x="675736" y="47588"/>
                </a:cubicBezTo>
                <a:cubicBezTo>
                  <a:pt x="646344" y="31372"/>
                  <a:pt x="608641" y="45192"/>
                  <a:pt x="575094" y="43994"/>
                </a:cubicBezTo>
                <a:cubicBezTo>
                  <a:pt x="567905" y="39201"/>
                  <a:pt x="558320" y="36805"/>
                  <a:pt x="553528" y="29616"/>
                </a:cubicBezTo>
                <a:cubicBezTo>
                  <a:pt x="544460" y="16013"/>
                  <a:pt x="546939" y="8649"/>
                  <a:pt x="535557" y="4456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5" name="ShpLAL">
            <a:extLst>
              <a:ext uri="{FF2B5EF4-FFF2-40B4-BE49-F238E27FC236}">
                <a16:creationId xmlns:a16="http://schemas.microsoft.com/office/drawing/2014/main" id="{300F8FF4-FB2D-48DE-AD9C-BE4AC6ABA9F1}"/>
              </a:ext>
            </a:extLst>
          </xdr:cNvPr>
          <xdr:cNvSpPr/>
        </xdr:nvSpPr>
        <xdr:spPr>
          <a:xfrm>
            <a:off x="5858254" y="2917386"/>
            <a:ext cx="990031" cy="686519"/>
          </a:xfrm>
          <a:custGeom>
            <a:avLst/>
            <a:gdLst>
              <a:gd name="connsiteX0" fmla="*/ 780660 w 990031"/>
              <a:gd name="connsiteY0" fmla="*/ 287548 h 686519"/>
              <a:gd name="connsiteX1" fmla="*/ 773471 w 990031"/>
              <a:gd name="connsiteY1" fmla="*/ 258793 h 686519"/>
              <a:gd name="connsiteX2" fmla="*/ 762688 w 990031"/>
              <a:gd name="connsiteY2" fmla="*/ 251604 h 686519"/>
              <a:gd name="connsiteX3" fmla="*/ 773471 w 990031"/>
              <a:gd name="connsiteY3" fmla="*/ 215661 h 686519"/>
              <a:gd name="connsiteX4" fmla="*/ 780660 w 990031"/>
              <a:gd name="connsiteY4" fmla="*/ 204878 h 686519"/>
              <a:gd name="connsiteX5" fmla="*/ 784254 w 990031"/>
              <a:gd name="connsiteY5" fmla="*/ 194095 h 686519"/>
              <a:gd name="connsiteX6" fmla="*/ 769877 w 990031"/>
              <a:gd name="connsiteY6" fmla="*/ 190500 h 686519"/>
              <a:gd name="connsiteX7" fmla="*/ 759094 w 990031"/>
              <a:gd name="connsiteY7" fmla="*/ 186906 h 686519"/>
              <a:gd name="connsiteX8" fmla="*/ 744716 w 990031"/>
              <a:gd name="connsiteY8" fmla="*/ 165340 h 686519"/>
              <a:gd name="connsiteX9" fmla="*/ 726745 w 990031"/>
              <a:gd name="connsiteY9" fmla="*/ 143774 h 686519"/>
              <a:gd name="connsiteX10" fmla="*/ 719556 w 990031"/>
              <a:gd name="connsiteY10" fmla="*/ 122208 h 686519"/>
              <a:gd name="connsiteX11" fmla="*/ 715962 w 990031"/>
              <a:gd name="connsiteY11" fmla="*/ 111425 h 686519"/>
              <a:gd name="connsiteX12" fmla="*/ 705179 w 990031"/>
              <a:gd name="connsiteY12" fmla="*/ 64698 h 686519"/>
              <a:gd name="connsiteX13" fmla="*/ 701584 w 990031"/>
              <a:gd name="connsiteY13" fmla="*/ 53915 h 686519"/>
              <a:gd name="connsiteX14" fmla="*/ 694396 w 990031"/>
              <a:gd name="connsiteY14" fmla="*/ 43132 h 686519"/>
              <a:gd name="connsiteX15" fmla="*/ 676424 w 990031"/>
              <a:gd name="connsiteY15" fmla="*/ 14378 h 686519"/>
              <a:gd name="connsiteX16" fmla="*/ 665641 w 990031"/>
              <a:gd name="connsiteY16" fmla="*/ 10783 h 686519"/>
              <a:gd name="connsiteX17" fmla="*/ 644075 w 990031"/>
              <a:gd name="connsiteY17" fmla="*/ 17972 h 686519"/>
              <a:gd name="connsiteX18" fmla="*/ 633292 w 990031"/>
              <a:gd name="connsiteY18" fmla="*/ 21566 h 686519"/>
              <a:gd name="connsiteX19" fmla="*/ 604537 w 990031"/>
              <a:gd name="connsiteY19" fmla="*/ 25161 h 686519"/>
              <a:gd name="connsiteX20" fmla="*/ 597348 w 990031"/>
              <a:gd name="connsiteY20" fmla="*/ 35944 h 686519"/>
              <a:gd name="connsiteX21" fmla="*/ 597348 w 990031"/>
              <a:gd name="connsiteY21" fmla="*/ 93453 h 686519"/>
              <a:gd name="connsiteX22" fmla="*/ 608131 w 990031"/>
              <a:gd name="connsiteY22" fmla="*/ 115019 h 686519"/>
              <a:gd name="connsiteX23" fmla="*/ 640480 w 990031"/>
              <a:gd name="connsiteY23" fmla="*/ 132991 h 686519"/>
              <a:gd name="connsiteX24" fmla="*/ 647669 w 990031"/>
              <a:gd name="connsiteY24" fmla="*/ 143774 h 686519"/>
              <a:gd name="connsiteX25" fmla="*/ 658452 w 990031"/>
              <a:gd name="connsiteY25" fmla="*/ 150963 h 686519"/>
              <a:gd name="connsiteX26" fmla="*/ 665641 w 990031"/>
              <a:gd name="connsiteY26" fmla="*/ 172529 h 686519"/>
              <a:gd name="connsiteX27" fmla="*/ 644075 w 990031"/>
              <a:gd name="connsiteY27" fmla="*/ 179717 h 686519"/>
              <a:gd name="connsiteX28" fmla="*/ 622509 w 990031"/>
              <a:gd name="connsiteY28" fmla="*/ 194095 h 686519"/>
              <a:gd name="connsiteX29" fmla="*/ 626103 w 990031"/>
              <a:gd name="connsiteY29" fmla="*/ 208472 h 686519"/>
              <a:gd name="connsiteX30" fmla="*/ 611726 w 990031"/>
              <a:gd name="connsiteY30" fmla="*/ 230038 h 686519"/>
              <a:gd name="connsiteX31" fmla="*/ 590160 w 990031"/>
              <a:gd name="connsiteY31" fmla="*/ 244415 h 686519"/>
              <a:gd name="connsiteX32" fmla="*/ 568594 w 990031"/>
              <a:gd name="connsiteY32" fmla="*/ 255198 h 686519"/>
              <a:gd name="connsiteX33" fmla="*/ 536245 w 990031"/>
              <a:gd name="connsiteY33" fmla="*/ 258793 h 686519"/>
              <a:gd name="connsiteX34" fmla="*/ 514679 w 990031"/>
              <a:gd name="connsiteY34" fmla="*/ 265981 h 686519"/>
              <a:gd name="connsiteX35" fmla="*/ 503896 w 990031"/>
              <a:gd name="connsiteY35" fmla="*/ 269576 h 686519"/>
              <a:gd name="connsiteX36" fmla="*/ 493113 w 990031"/>
              <a:gd name="connsiteY36" fmla="*/ 276765 h 686519"/>
              <a:gd name="connsiteX37" fmla="*/ 478735 w 990031"/>
              <a:gd name="connsiteY37" fmla="*/ 273170 h 686519"/>
              <a:gd name="connsiteX38" fmla="*/ 457169 w 990031"/>
              <a:gd name="connsiteY38" fmla="*/ 265981 h 686519"/>
              <a:gd name="connsiteX39" fmla="*/ 449980 w 990031"/>
              <a:gd name="connsiteY39" fmla="*/ 240821 h 686519"/>
              <a:gd name="connsiteX40" fmla="*/ 428414 w 990031"/>
              <a:gd name="connsiteY40" fmla="*/ 226444 h 686519"/>
              <a:gd name="connsiteX41" fmla="*/ 406848 w 990031"/>
              <a:gd name="connsiteY41" fmla="*/ 215661 h 686519"/>
              <a:gd name="connsiteX42" fmla="*/ 374499 w 990031"/>
              <a:gd name="connsiteY42" fmla="*/ 201283 h 686519"/>
              <a:gd name="connsiteX43" fmla="*/ 363716 w 990031"/>
              <a:gd name="connsiteY43" fmla="*/ 197689 h 686519"/>
              <a:gd name="connsiteX44" fmla="*/ 352933 w 990031"/>
              <a:gd name="connsiteY44" fmla="*/ 190500 h 686519"/>
              <a:gd name="connsiteX45" fmla="*/ 331367 w 990031"/>
              <a:gd name="connsiteY45" fmla="*/ 194095 h 686519"/>
              <a:gd name="connsiteX46" fmla="*/ 302613 w 990031"/>
              <a:gd name="connsiteY46" fmla="*/ 201283 h 686519"/>
              <a:gd name="connsiteX47" fmla="*/ 299018 w 990031"/>
              <a:gd name="connsiteY47" fmla="*/ 212066 h 686519"/>
              <a:gd name="connsiteX48" fmla="*/ 288235 w 990031"/>
              <a:gd name="connsiteY48" fmla="*/ 215661 h 686519"/>
              <a:gd name="connsiteX49" fmla="*/ 277452 w 990031"/>
              <a:gd name="connsiteY49" fmla="*/ 222849 h 686519"/>
              <a:gd name="connsiteX50" fmla="*/ 248697 w 990031"/>
              <a:gd name="connsiteY50" fmla="*/ 240821 h 686519"/>
              <a:gd name="connsiteX51" fmla="*/ 237914 w 990031"/>
              <a:gd name="connsiteY51" fmla="*/ 244415 h 686519"/>
              <a:gd name="connsiteX52" fmla="*/ 227131 w 990031"/>
              <a:gd name="connsiteY52" fmla="*/ 237227 h 686519"/>
              <a:gd name="connsiteX53" fmla="*/ 223537 w 990031"/>
              <a:gd name="connsiteY53" fmla="*/ 226444 h 686519"/>
              <a:gd name="connsiteX54" fmla="*/ 216348 w 990031"/>
              <a:gd name="connsiteY54" fmla="*/ 215661 h 686519"/>
              <a:gd name="connsiteX55" fmla="*/ 212754 w 990031"/>
              <a:gd name="connsiteY55" fmla="*/ 201283 h 686519"/>
              <a:gd name="connsiteX56" fmla="*/ 191188 w 990031"/>
              <a:gd name="connsiteY56" fmla="*/ 183312 h 686519"/>
              <a:gd name="connsiteX57" fmla="*/ 187594 w 990031"/>
              <a:gd name="connsiteY57" fmla="*/ 172529 h 686519"/>
              <a:gd name="connsiteX58" fmla="*/ 176811 w 990031"/>
              <a:gd name="connsiteY58" fmla="*/ 168934 h 686519"/>
              <a:gd name="connsiteX59" fmla="*/ 155245 w 990031"/>
              <a:gd name="connsiteY59" fmla="*/ 154557 h 686519"/>
              <a:gd name="connsiteX60" fmla="*/ 144462 w 990031"/>
              <a:gd name="connsiteY60" fmla="*/ 147368 h 686519"/>
              <a:gd name="connsiteX61" fmla="*/ 130084 w 990031"/>
              <a:gd name="connsiteY61" fmla="*/ 115019 h 686519"/>
              <a:gd name="connsiteX62" fmla="*/ 133679 w 990031"/>
              <a:gd name="connsiteY62" fmla="*/ 53915 h 686519"/>
              <a:gd name="connsiteX63" fmla="*/ 130084 w 990031"/>
              <a:gd name="connsiteY63" fmla="*/ 35944 h 686519"/>
              <a:gd name="connsiteX64" fmla="*/ 108518 w 990031"/>
              <a:gd name="connsiteY64" fmla="*/ 21566 h 686519"/>
              <a:gd name="connsiteX65" fmla="*/ 97735 w 990031"/>
              <a:gd name="connsiteY65" fmla="*/ 14378 h 686519"/>
              <a:gd name="connsiteX66" fmla="*/ 72575 w 990031"/>
              <a:gd name="connsiteY66" fmla="*/ 7189 h 686519"/>
              <a:gd name="connsiteX67" fmla="*/ 51009 w 990031"/>
              <a:gd name="connsiteY67" fmla="*/ 0 h 686519"/>
              <a:gd name="connsiteX68" fmla="*/ 36631 w 990031"/>
              <a:gd name="connsiteY68" fmla="*/ 39538 h 686519"/>
              <a:gd name="connsiteX69" fmla="*/ 15065 w 990031"/>
              <a:gd name="connsiteY69" fmla="*/ 50321 h 686519"/>
              <a:gd name="connsiteX70" fmla="*/ 688 w 990031"/>
              <a:gd name="connsiteY70" fmla="*/ 71887 h 686519"/>
              <a:gd name="connsiteX71" fmla="*/ 7877 w 990031"/>
              <a:gd name="connsiteY71" fmla="*/ 86265 h 686519"/>
              <a:gd name="connsiteX72" fmla="*/ 25848 w 990031"/>
              <a:gd name="connsiteY72" fmla="*/ 107831 h 686519"/>
              <a:gd name="connsiteX73" fmla="*/ 33037 w 990031"/>
              <a:gd name="connsiteY73" fmla="*/ 129397 h 686519"/>
              <a:gd name="connsiteX74" fmla="*/ 40226 w 990031"/>
              <a:gd name="connsiteY74" fmla="*/ 154557 h 686519"/>
              <a:gd name="connsiteX75" fmla="*/ 43820 w 990031"/>
              <a:gd name="connsiteY75" fmla="*/ 186906 h 686519"/>
              <a:gd name="connsiteX76" fmla="*/ 47414 w 990031"/>
              <a:gd name="connsiteY76" fmla="*/ 197689 h 686519"/>
              <a:gd name="connsiteX77" fmla="*/ 68980 w 990031"/>
              <a:gd name="connsiteY77" fmla="*/ 212066 h 686519"/>
              <a:gd name="connsiteX78" fmla="*/ 76169 w 990031"/>
              <a:gd name="connsiteY78" fmla="*/ 233632 h 686519"/>
              <a:gd name="connsiteX79" fmla="*/ 79764 w 990031"/>
              <a:gd name="connsiteY79" fmla="*/ 244415 h 686519"/>
              <a:gd name="connsiteX80" fmla="*/ 90547 w 990031"/>
              <a:gd name="connsiteY80" fmla="*/ 258793 h 686519"/>
              <a:gd name="connsiteX81" fmla="*/ 101330 w 990031"/>
              <a:gd name="connsiteY81" fmla="*/ 280359 h 686519"/>
              <a:gd name="connsiteX82" fmla="*/ 112113 w 990031"/>
              <a:gd name="connsiteY82" fmla="*/ 301925 h 686519"/>
              <a:gd name="connsiteX83" fmla="*/ 122896 w 990031"/>
              <a:gd name="connsiteY83" fmla="*/ 309114 h 686519"/>
              <a:gd name="connsiteX84" fmla="*/ 126490 w 990031"/>
              <a:gd name="connsiteY84" fmla="*/ 319897 h 686519"/>
              <a:gd name="connsiteX85" fmla="*/ 137273 w 990031"/>
              <a:gd name="connsiteY85" fmla="*/ 323491 h 686519"/>
              <a:gd name="connsiteX86" fmla="*/ 158839 w 990031"/>
              <a:gd name="connsiteY86" fmla="*/ 337868 h 686519"/>
              <a:gd name="connsiteX87" fmla="*/ 169622 w 990031"/>
              <a:gd name="connsiteY87" fmla="*/ 345057 h 686519"/>
              <a:gd name="connsiteX88" fmla="*/ 180405 w 990031"/>
              <a:gd name="connsiteY88" fmla="*/ 352246 h 686519"/>
              <a:gd name="connsiteX89" fmla="*/ 198377 w 990031"/>
              <a:gd name="connsiteY89" fmla="*/ 366623 h 686519"/>
              <a:gd name="connsiteX90" fmla="*/ 216348 w 990031"/>
              <a:gd name="connsiteY90" fmla="*/ 381000 h 686519"/>
              <a:gd name="connsiteX91" fmla="*/ 241509 w 990031"/>
              <a:gd name="connsiteY91" fmla="*/ 409755 h 686519"/>
              <a:gd name="connsiteX92" fmla="*/ 248697 w 990031"/>
              <a:gd name="connsiteY92" fmla="*/ 420538 h 686519"/>
              <a:gd name="connsiteX93" fmla="*/ 252292 w 990031"/>
              <a:gd name="connsiteY93" fmla="*/ 431321 h 686519"/>
              <a:gd name="connsiteX94" fmla="*/ 259480 w 990031"/>
              <a:gd name="connsiteY94" fmla="*/ 442104 h 686519"/>
              <a:gd name="connsiteX95" fmla="*/ 273858 w 990031"/>
              <a:gd name="connsiteY95" fmla="*/ 467265 h 686519"/>
              <a:gd name="connsiteX96" fmla="*/ 277452 w 990031"/>
              <a:gd name="connsiteY96" fmla="*/ 488831 h 686519"/>
              <a:gd name="connsiteX97" fmla="*/ 281047 w 990031"/>
              <a:gd name="connsiteY97" fmla="*/ 524774 h 686519"/>
              <a:gd name="connsiteX98" fmla="*/ 291830 w 990031"/>
              <a:gd name="connsiteY98" fmla="*/ 531963 h 686519"/>
              <a:gd name="connsiteX99" fmla="*/ 299018 w 990031"/>
              <a:gd name="connsiteY99" fmla="*/ 542746 h 686519"/>
              <a:gd name="connsiteX100" fmla="*/ 316990 w 990031"/>
              <a:gd name="connsiteY100" fmla="*/ 560717 h 686519"/>
              <a:gd name="connsiteX101" fmla="*/ 320584 w 990031"/>
              <a:gd name="connsiteY101" fmla="*/ 571500 h 686519"/>
              <a:gd name="connsiteX102" fmla="*/ 327773 w 990031"/>
              <a:gd name="connsiteY102" fmla="*/ 582283 h 686519"/>
              <a:gd name="connsiteX103" fmla="*/ 331367 w 990031"/>
              <a:gd name="connsiteY103" fmla="*/ 611038 h 686519"/>
              <a:gd name="connsiteX104" fmla="*/ 334962 w 990031"/>
              <a:gd name="connsiteY104" fmla="*/ 650576 h 686519"/>
              <a:gd name="connsiteX105" fmla="*/ 349339 w 990031"/>
              <a:gd name="connsiteY105" fmla="*/ 672142 h 686519"/>
              <a:gd name="connsiteX106" fmla="*/ 370905 w 990031"/>
              <a:gd name="connsiteY106" fmla="*/ 686519 h 686519"/>
              <a:gd name="connsiteX107" fmla="*/ 378094 w 990031"/>
              <a:gd name="connsiteY107" fmla="*/ 664953 h 686519"/>
              <a:gd name="connsiteX108" fmla="*/ 381688 w 990031"/>
              <a:gd name="connsiteY108" fmla="*/ 654170 h 686519"/>
              <a:gd name="connsiteX109" fmla="*/ 388877 w 990031"/>
              <a:gd name="connsiteY109" fmla="*/ 643387 h 686519"/>
              <a:gd name="connsiteX110" fmla="*/ 399660 w 990031"/>
              <a:gd name="connsiteY110" fmla="*/ 621821 h 686519"/>
              <a:gd name="connsiteX111" fmla="*/ 410443 w 990031"/>
              <a:gd name="connsiteY111" fmla="*/ 618227 h 686519"/>
              <a:gd name="connsiteX112" fmla="*/ 432009 w 990031"/>
              <a:gd name="connsiteY112" fmla="*/ 600255 h 686519"/>
              <a:gd name="connsiteX113" fmla="*/ 464358 w 990031"/>
              <a:gd name="connsiteY113" fmla="*/ 589472 h 686519"/>
              <a:gd name="connsiteX114" fmla="*/ 485924 w 990031"/>
              <a:gd name="connsiteY114" fmla="*/ 582283 h 686519"/>
              <a:gd name="connsiteX115" fmla="*/ 496707 w 990031"/>
              <a:gd name="connsiteY115" fmla="*/ 578689 h 686519"/>
              <a:gd name="connsiteX116" fmla="*/ 507490 w 990031"/>
              <a:gd name="connsiteY116" fmla="*/ 557123 h 686519"/>
              <a:gd name="connsiteX117" fmla="*/ 518273 w 990031"/>
              <a:gd name="connsiteY117" fmla="*/ 524774 h 686519"/>
              <a:gd name="connsiteX118" fmla="*/ 521867 w 990031"/>
              <a:gd name="connsiteY118" fmla="*/ 513991 h 686519"/>
              <a:gd name="connsiteX119" fmla="*/ 536245 w 990031"/>
              <a:gd name="connsiteY119" fmla="*/ 492425 h 686519"/>
              <a:gd name="connsiteX120" fmla="*/ 554216 w 990031"/>
              <a:gd name="connsiteY120" fmla="*/ 467265 h 686519"/>
              <a:gd name="connsiteX121" fmla="*/ 564999 w 990031"/>
              <a:gd name="connsiteY121" fmla="*/ 460076 h 686519"/>
              <a:gd name="connsiteX122" fmla="*/ 572188 w 990031"/>
              <a:gd name="connsiteY122" fmla="*/ 445698 h 686519"/>
              <a:gd name="connsiteX123" fmla="*/ 586565 w 990031"/>
              <a:gd name="connsiteY123" fmla="*/ 442104 h 686519"/>
              <a:gd name="connsiteX124" fmla="*/ 597348 w 990031"/>
              <a:gd name="connsiteY124" fmla="*/ 438510 h 686519"/>
              <a:gd name="connsiteX125" fmla="*/ 608131 w 990031"/>
              <a:gd name="connsiteY125" fmla="*/ 431321 h 686519"/>
              <a:gd name="connsiteX126" fmla="*/ 615320 w 990031"/>
              <a:gd name="connsiteY126" fmla="*/ 409755 h 686519"/>
              <a:gd name="connsiteX127" fmla="*/ 622509 w 990031"/>
              <a:gd name="connsiteY127" fmla="*/ 388189 h 686519"/>
              <a:gd name="connsiteX128" fmla="*/ 629697 w 990031"/>
              <a:gd name="connsiteY128" fmla="*/ 377406 h 686519"/>
              <a:gd name="connsiteX129" fmla="*/ 654858 w 990031"/>
              <a:gd name="connsiteY129" fmla="*/ 384595 h 686519"/>
              <a:gd name="connsiteX130" fmla="*/ 665641 w 990031"/>
              <a:gd name="connsiteY130" fmla="*/ 391783 h 686519"/>
              <a:gd name="connsiteX131" fmla="*/ 676424 w 990031"/>
              <a:gd name="connsiteY131" fmla="*/ 388189 h 686519"/>
              <a:gd name="connsiteX132" fmla="*/ 683613 w 990031"/>
              <a:gd name="connsiteY132" fmla="*/ 377406 h 686519"/>
              <a:gd name="connsiteX133" fmla="*/ 705179 w 990031"/>
              <a:gd name="connsiteY133" fmla="*/ 370217 h 686519"/>
              <a:gd name="connsiteX134" fmla="*/ 726745 w 990031"/>
              <a:gd name="connsiteY134" fmla="*/ 373812 h 686519"/>
              <a:gd name="connsiteX135" fmla="*/ 730339 w 990031"/>
              <a:gd name="connsiteY135" fmla="*/ 416944 h 686519"/>
              <a:gd name="connsiteX136" fmla="*/ 755499 w 990031"/>
              <a:gd name="connsiteY136" fmla="*/ 445698 h 686519"/>
              <a:gd name="connsiteX137" fmla="*/ 787848 w 990031"/>
              <a:gd name="connsiteY137" fmla="*/ 470859 h 686519"/>
              <a:gd name="connsiteX138" fmla="*/ 791443 w 990031"/>
              <a:gd name="connsiteY138" fmla="*/ 481642 h 686519"/>
              <a:gd name="connsiteX139" fmla="*/ 802226 w 990031"/>
              <a:gd name="connsiteY139" fmla="*/ 488831 h 686519"/>
              <a:gd name="connsiteX140" fmla="*/ 823792 w 990031"/>
              <a:gd name="connsiteY140" fmla="*/ 510397 h 686519"/>
              <a:gd name="connsiteX141" fmla="*/ 830980 w 990031"/>
              <a:gd name="connsiteY141" fmla="*/ 521180 h 686519"/>
              <a:gd name="connsiteX142" fmla="*/ 834575 w 990031"/>
              <a:gd name="connsiteY142" fmla="*/ 531963 h 686519"/>
              <a:gd name="connsiteX143" fmla="*/ 845358 w 990031"/>
              <a:gd name="connsiteY143" fmla="*/ 539151 h 686519"/>
              <a:gd name="connsiteX144" fmla="*/ 892084 w 990031"/>
              <a:gd name="connsiteY144" fmla="*/ 535557 h 686519"/>
              <a:gd name="connsiteX145" fmla="*/ 917245 w 990031"/>
              <a:gd name="connsiteY145" fmla="*/ 535557 h 686519"/>
              <a:gd name="connsiteX146" fmla="*/ 924433 w 990031"/>
              <a:gd name="connsiteY146" fmla="*/ 546340 h 686519"/>
              <a:gd name="connsiteX147" fmla="*/ 935216 w 990031"/>
              <a:gd name="connsiteY147" fmla="*/ 549934 h 686519"/>
              <a:gd name="connsiteX148" fmla="*/ 960377 w 990031"/>
              <a:gd name="connsiteY148" fmla="*/ 557123 h 686519"/>
              <a:gd name="connsiteX149" fmla="*/ 989131 w 990031"/>
              <a:gd name="connsiteY149" fmla="*/ 546340 h 686519"/>
              <a:gd name="connsiteX150" fmla="*/ 981943 w 990031"/>
              <a:gd name="connsiteY150" fmla="*/ 467265 h 686519"/>
              <a:gd name="connsiteX151" fmla="*/ 974754 w 990031"/>
              <a:gd name="connsiteY151" fmla="*/ 445698 h 686519"/>
              <a:gd name="connsiteX152" fmla="*/ 971160 w 990031"/>
              <a:gd name="connsiteY152" fmla="*/ 434915 h 686519"/>
              <a:gd name="connsiteX153" fmla="*/ 960377 w 990031"/>
              <a:gd name="connsiteY153" fmla="*/ 427727 h 686519"/>
              <a:gd name="connsiteX154" fmla="*/ 942405 w 990031"/>
              <a:gd name="connsiteY154" fmla="*/ 413349 h 686519"/>
              <a:gd name="connsiteX155" fmla="*/ 920839 w 990031"/>
              <a:gd name="connsiteY155" fmla="*/ 398972 h 686519"/>
              <a:gd name="connsiteX156" fmla="*/ 899273 w 990031"/>
              <a:gd name="connsiteY156" fmla="*/ 391783 h 686519"/>
              <a:gd name="connsiteX157" fmla="*/ 845358 w 990031"/>
              <a:gd name="connsiteY157" fmla="*/ 384595 h 686519"/>
              <a:gd name="connsiteX158" fmla="*/ 830980 w 990031"/>
              <a:gd name="connsiteY158" fmla="*/ 381000 h 686519"/>
              <a:gd name="connsiteX159" fmla="*/ 820197 w 990031"/>
              <a:gd name="connsiteY159" fmla="*/ 373812 h 686519"/>
              <a:gd name="connsiteX160" fmla="*/ 805820 w 990031"/>
              <a:gd name="connsiteY160" fmla="*/ 352246 h 686519"/>
              <a:gd name="connsiteX161" fmla="*/ 791443 w 990031"/>
              <a:gd name="connsiteY161" fmla="*/ 330680 h 686519"/>
              <a:gd name="connsiteX162" fmla="*/ 780660 w 990031"/>
              <a:gd name="connsiteY162" fmla="*/ 287548 h 68651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</a:cxnLst>
            <a:rect l="l" t="t" r="r" b="b"/>
            <a:pathLst>
              <a:path w="990031" h="686519">
                <a:moveTo>
                  <a:pt x="780660" y="287548"/>
                </a:moveTo>
                <a:cubicBezTo>
                  <a:pt x="777665" y="275567"/>
                  <a:pt x="776417" y="262476"/>
                  <a:pt x="773471" y="258793"/>
                </a:cubicBezTo>
                <a:cubicBezTo>
                  <a:pt x="770772" y="255420"/>
                  <a:pt x="766282" y="254000"/>
                  <a:pt x="762688" y="251604"/>
                </a:cubicBezTo>
                <a:cubicBezTo>
                  <a:pt x="764697" y="243566"/>
                  <a:pt x="769970" y="220913"/>
                  <a:pt x="773471" y="215661"/>
                </a:cubicBezTo>
                <a:lnTo>
                  <a:pt x="780660" y="204878"/>
                </a:lnTo>
                <a:cubicBezTo>
                  <a:pt x="781858" y="201284"/>
                  <a:pt x="786527" y="197126"/>
                  <a:pt x="784254" y="194095"/>
                </a:cubicBezTo>
                <a:cubicBezTo>
                  <a:pt x="781290" y="190143"/>
                  <a:pt x="774627" y="191857"/>
                  <a:pt x="769877" y="190500"/>
                </a:cubicBezTo>
                <a:cubicBezTo>
                  <a:pt x="766234" y="189459"/>
                  <a:pt x="762688" y="188104"/>
                  <a:pt x="759094" y="186906"/>
                </a:cubicBezTo>
                <a:cubicBezTo>
                  <a:pt x="754301" y="179717"/>
                  <a:pt x="750825" y="171449"/>
                  <a:pt x="744716" y="165340"/>
                </a:cubicBezTo>
                <a:cubicBezTo>
                  <a:pt x="737943" y="158567"/>
                  <a:pt x="730749" y="152783"/>
                  <a:pt x="726745" y="143774"/>
                </a:cubicBezTo>
                <a:cubicBezTo>
                  <a:pt x="723668" y="136850"/>
                  <a:pt x="721952" y="129397"/>
                  <a:pt x="719556" y="122208"/>
                </a:cubicBezTo>
                <a:lnTo>
                  <a:pt x="715962" y="111425"/>
                </a:lnTo>
                <a:cubicBezTo>
                  <a:pt x="711296" y="78770"/>
                  <a:pt x="715045" y="94297"/>
                  <a:pt x="705179" y="64698"/>
                </a:cubicBezTo>
                <a:cubicBezTo>
                  <a:pt x="703981" y="61104"/>
                  <a:pt x="703686" y="57068"/>
                  <a:pt x="701584" y="53915"/>
                </a:cubicBezTo>
                <a:cubicBezTo>
                  <a:pt x="699188" y="50321"/>
                  <a:pt x="696150" y="47079"/>
                  <a:pt x="694396" y="43132"/>
                </a:cubicBezTo>
                <a:cubicBezTo>
                  <a:pt x="685029" y="22056"/>
                  <a:pt x="693975" y="23153"/>
                  <a:pt x="676424" y="14378"/>
                </a:cubicBezTo>
                <a:cubicBezTo>
                  <a:pt x="673035" y="12684"/>
                  <a:pt x="669235" y="11981"/>
                  <a:pt x="665641" y="10783"/>
                </a:cubicBezTo>
                <a:lnTo>
                  <a:pt x="644075" y="17972"/>
                </a:lnTo>
                <a:cubicBezTo>
                  <a:pt x="640481" y="19170"/>
                  <a:pt x="637051" y="21096"/>
                  <a:pt x="633292" y="21566"/>
                </a:cubicBezTo>
                <a:lnTo>
                  <a:pt x="604537" y="25161"/>
                </a:lnTo>
                <a:cubicBezTo>
                  <a:pt x="602141" y="28755"/>
                  <a:pt x="599280" y="32080"/>
                  <a:pt x="597348" y="35944"/>
                </a:cubicBezTo>
                <a:cubicBezTo>
                  <a:pt x="588432" y="53776"/>
                  <a:pt x="595040" y="74991"/>
                  <a:pt x="597348" y="93453"/>
                </a:cubicBezTo>
                <a:cubicBezTo>
                  <a:pt x="598112" y="99568"/>
                  <a:pt x="603626" y="111077"/>
                  <a:pt x="608131" y="115019"/>
                </a:cubicBezTo>
                <a:cubicBezTo>
                  <a:pt x="623343" y="128330"/>
                  <a:pt x="625669" y="128055"/>
                  <a:pt x="640480" y="132991"/>
                </a:cubicBezTo>
                <a:cubicBezTo>
                  <a:pt x="642876" y="136585"/>
                  <a:pt x="644614" y="140719"/>
                  <a:pt x="647669" y="143774"/>
                </a:cubicBezTo>
                <a:cubicBezTo>
                  <a:pt x="650724" y="146829"/>
                  <a:pt x="656162" y="147300"/>
                  <a:pt x="658452" y="150963"/>
                </a:cubicBezTo>
                <a:cubicBezTo>
                  <a:pt x="662468" y="157389"/>
                  <a:pt x="665641" y="172529"/>
                  <a:pt x="665641" y="172529"/>
                </a:cubicBezTo>
                <a:cubicBezTo>
                  <a:pt x="658452" y="174925"/>
                  <a:pt x="650380" y="175514"/>
                  <a:pt x="644075" y="179717"/>
                </a:cubicBezTo>
                <a:lnTo>
                  <a:pt x="622509" y="194095"/>
                </a:lnTo>
                <a:cubicBezTo>
                  <a:pt x="623707" y="198887"/>
                  <a:pt x="626103" y="203532"/>
                  <a:pt x="626103" y="208472"/>
                </a:cubicBezTo>
                <a:cubicBezTo>
                  <a:pt x="626103" y="217802"/>
                  <a:pt x="618210" y="224995"/>
                  <a:pt x="611726" y="230038"/>
                </a:cubicBezTo>
                <a:cubicBezTo>
                  <a:pt x="604906" y="235342"/>
                  <a:pt x="597349" y="239623"/>
                  <a:pt x="590160" y="244415"/>
                </a:cubicBezTo>
                <a:cubicBezTo>
                  <a:pt x="581878" y="249936"/>
                  <a:pt x="578517" y="253544"/>
                  <a:pt x="568594" y="255198"/>
                </a:cubicBezTo>
                <a:cubicBezTo>
                  <a:pt x="557892" y="256982"/>
                  <a:pt x="547028" y="257595"/>
                  <a:pt x="536245" y="258793"/>
                </a:cubicBezTo>
                <a:lnTo>
                  <a:pt x="514679" y="265981"/>
                </a:lnTo>
                <a:cubicBezTo>
                  <a:pt x="511085" y="267179"/>
                  <a:pt x="507048" y="267474"/>
                  <a:pt x="503896" y="269576"/>
                </a:cubicBezTo>
                <a:lnTo>
                  <a:pt x="493113" y="276765"/>
                </a:lnTo>
                <a:cubicBezTo>
                  <a:pt x="488320" y="275567"/>
                  <a:pt x="483467" y="274590"/>
                  <a:pt x="478735" y="273170"/>
                </a:cubicBezTo>
                <a:cubicBezTo>
                  <a:pt x="471477" y="270992"/>
                  <a:pt x="457169" y="265981"/>
                  <a:pt x="457169" y="265981"/>
                </a:cubicBezTo>
                <a:cubicBezTo>
                  <a:pt x="457137" y="265854"/>
                  <a:pt x="451700" y="242541"/>
                  <a:pt x="449980" y="240821"/>
                </a:cubicBezTo>
                <a:cubicBezTo>
                  <a:pt x="443871" y="234712"/>
                  <a:pt x="435603" y="231236"/>
                  <a:pt x="428414" y="226444"/>
                </a:cubicBezTo>
                <a:cubicBezTo>
                  <a:pt x="414477" y="217153"/>
                  <a:pt x="421730" y="220621"/>
                  <a:pt x="406848" y="215661"/>
                </a:cubicBezTo>
                <a:cubicBezTo>
                  <a:pt x="389761" y="204269"/>
                  <a:pt x="400162" y="209837"/>
                  <a:pt x="374499" y="201283"/>
                </a:cubicBezTo>
                <a:lnTo>
                  <a:pt x="363716" y="197689"/>
                </a:lnTo>
                <a:cubicBezTo>
                  <a:pt x="360122" y="195293"/>
                  <a:pt x="357226" y="190977"/>
                  <a:pt x="352933" y="190500"/>
                </a:cubicBezTo>
                <a:cubicBezTo>
                  <a:pt x="345690" y="189695"/>
                  <a:pt x="338537" y="192791"/>
                  <a:pt x="331367" y="194095"/>
                </a:cubicBezTo>
                <a:cubicBezTo>
                  <a:pt x="312281" y="197565"/>
                  <a:pt x="317579" y="196295"/>
                  <a:pt x="302613" y="201283"/>
                </a:cubicBezTo>
                <a:cubicBezTo>
                  <a:pt x="301415" y="204877"/>
                  <a:pt x="301697" y="209387"/>
                  <a:pt x="299018" y="212066"/>
                </a:cubicBezTo>
                <a:cubicBezTo>
                  <a:pt x="296339" y="214745"/>
                  <a:pt x="291624" y="213967"/>
                  <a:pt x="288235" y="215661"/>
                </a:cubicBezTo>
                <a:cubicBezTo>
                  <a:pt x="284371" y="217593"/>
                  <a:pt x="281046" y="220453"/>
                  <a:pt x="277452" y="222849"/>
                </a:cubicBezTo>
                <a:cubicBezTo>
                  <a:pt x="266061" y="239937"/>
                  <a:pt x="274362" y="232266"/>
                  <a:pt x="248697" y="240821"/>
                </a:cubicBezTo>
                <a:lnTo>
                  <a:pt x="237914" y="244415"/>
                </a:lnTo>
                <a:cubicBezTo>
                  <a:pt x="234320" y="242019"/>
                  <a:pt x="229830" y="240600"/>
                  <a:pt x="227131" y="237227"/>
                </a:cubicBezTo>
                <a:cubicBezTo>
                  <a:pt x="224764" y="234269"/>
                  <a:pt x="225231" y="229833"/>
                  <a:pt x="223537" y="226444"/>
                </a:cubicBezTo>
                <a:cubicBezTo>
                  <a:pt x="221605" y="222580"/>
                  <a:pt x="218744" y="219255"/>
                  <a:pt x="216348" y="215661"/>
                </a:cubicBezTo>
                <a:cubicBezTo>
                  <a:pt x="215150" y="210868"/>
                  <a:pt x="215205" y="205572"/>
                  <a:pt x="212754" y="201283"/>
                </a:cubicBezTo>
                <a:cubicBezTo>
                  <a:pt x="208496" y="193831"/>
                  <a:pt x="198060" y="187893"/>
                  <a:pt x="191188" y="183312"/>
                </a:cubicBezTo>
                <a:cubicBezTo>
                  <a:pt x="189990" y="179718"/>
                  <a:pt x="190273" y="175208"/>
                  <a:pt x="187594" y="172529"/>
                </a:cubicBezTo>
                <a:cubicBezTo>
                  <a:pt x="184915" y="169850"/>
                  <a:pt x="180123" y="170774"/>
                  <a:pt x="176811" y="168934"/>
                </a:cubicBezTo>
                <a:cubicBezTo>
                  <a:pt x="169259" y="164738"/>
                  <a:pt x="162434" y="159349"/>
                  <a:pt x="155245" y="154557"/>
                </a:cubicBezTo>
                <a:lnTo>
                  <a:pt x="144462" y="147368"/>
                </a:lnTo>
                <a:cubicBezTo>
                  <a:pt x="135907" y="121704"/>
                  <a:pt x="141476" y="132107"/>
                  <a:pt x="130084" y="115019"/>
                </a:cubicBezTo>
                <a:cubicBezTo>
                  <a:pt x="131282" y="94651"/>
                  <a:pt x="133679" y="74318"/>
                  <a:pt x="133679" y="53915"/>
                </a:cubicBezTo>
                <a:cubicBezTo>
                  <a:pt x="133679" y="47806"/>
                  <a:pt x="133835" y="40766"/>
                  <a:pt x="130084" y="35944"/>
                </a:cubicBezTo>
                <a:cubicBezTo>
                  <a:pt x="124780" y="29124"/>
                  <a:pt x="115707" y="26359"/>
                  <a:pt x="108518" y="21566"/>
                </a:cubicBezTo>
                <a:cubicBezTo>
                  <a:pt x="104924" y="19170"/>
                  <a:pt x="101833" y="15744"/>
                  <a:pt x="97735" y="14378"/>
                </a:cubicBezTo>
                <a:cubicBezTo>
                  <a:pt x="61524" y="2306"/>
                  <a:pt x="117670" y="20718"/>
                  <a:pt x="72575" y="7189"/>
                </a:cubicBezTo>
                <a:cubicBezTo>
                  <a:pt x="65317" y="5012"/>
                  <a:pt x="51009" y="0"/>
                  <a:pt x="51009" y="0"/>
                </a:cubicBezTo>
                <a:cubicBezTo>
                  <a:pt x="48349" y="13300"/>
                  <a:pt x="46923" y="29246"/>
                  <a:pt x="36631" y="39538"/>
                </a:cubicBezTo>
                <a:cubicBezTo>
                  <a:pt x="29662" y="46507"/>
                  <a:pt x="23836" y="47398"/>
                  <a:pt x="15065" y="50321"/>
                </a:cubicBezTo>
                <a:cubicBezTo>
                  <a:pt x="10273" y="57510"/>
                  <a:pt x="-3176" y="64159"/>
                  <a:pt x="688" y="71887"/>
                </a:cubicBezTo>
                <a:cubicBezTo>
                  <a:pt x="3084" y="76680"/>
                  <a:pt x="4763" y="81905"/>
                  <a:pt x="7877" y="86265"/>
                </a:cubicBezTo>
                <a:cubicBezTo>
                  <a:pt x="17837" y="100209"/>
                  <a:pt x="19136" y="92728"/>
                  <a:pt x="25848" y="107831"/>
                </a:cubicBezTo>
                <a:cubicBezTo>
                  <a:pt x="28925" y="114755"/>
                  <a:pt x="30641" y="122208"/>
                  <a:pt x="33037" y="129397"/>
                </a:cubicBezTo>
                <a:cubicBezTo>
                  <a:pt x="38192" y="144861"/>
                  <a:pt x="35714" y="136512"/>
                  <a:pt x="40226" y="154557"/>
                </a:cubicBezTo>
                <a:cubicBezTo>
                  <a:pt x="41424" y="165340"/>
                  <a:pt x="42037" y="176204"/>
                  <a:pt x="43820" y="186906"/>
                </a:cubicBezTo>
                <a:cubicBezTo>
                  <a:pt x="44443" y="190643"/>
                  <a:pt x="44735" y="195010"/>
                  <a:pt x="47414" y="197689"/>
                </a:cubicBezTo>
                <a:cubicBezTo>
                  <a:pt x="53523" y="203798"/>
                  <a:pt x="68980" y="212066"/>
                  <a:pt x="68980" y="212066"/>
                </a:cubicBezTo>
                <a:lnTo>
                  <a:pt x="76169" y="233632"/>
                </a:lnTo>
                <a:cubicBezTo>
                  <a:pt x="77367" y="237226"/>
                  <a:pt x="77491" y="241384"/>
                  <a:pt x="79764" y="244415"/>
                </a:cubicBezTo>
                <a:lnTo>
                  <a:pt x="90547" y="258793"/>
                </a:lnTo>
                <a:cubicBezTo>
                  <a:pt x="99581" y="285896"/>
                  <a:pt x="87395" y="252488"/>
                  <a:pt x="101330" y="280359"/>
                </a:cubicBezTo>
                <a:cubicBezTo>
                  <a:pt x="107178" y="292054"/>
                  <a:pt x="101810" y="291622"/>
                  <a:pt x="112113" y="301925"/>
                </a:cubicBezTo>
                <a:cubicBezTo>
                  <a:pt x="115168" y="304980"/>
                  <a:pt x="119302" y="306718"/>
                  <a:pt x="122896" y="309114"/>
                </a:cubicBezTo>
                <a:cubicBezTo>
                  <a:pt x="124094" y="312708"/>
                  <a:pt x="123811" y="317218"/>
                  <a:pt x="126490" y="319897"/>
                </a:cubicBezTo>
                <a:cubicBezTo>
                  <a:pt x="129169" y="322576"/>
                  <a:pt x="133961" y="321651"/>
                  <a:pt x="137273" y="323491"/>
                </a:cubicBezTo>
                <a:cubicBezTo>
                  <a:pt x="144825" y="327687"/>
                  <a:pt x="151650" y="333076"/>
                  <a:pt x="158839" y="337868"/>
                </a:cubicBezTo>
                <a:lnTo>
                  <a:pt x="169622" y="345057"/>
                </a:lnTo>
                <a:lnTo>
                  <a:pt x="180405" y="352246"/>
                </a:lnTo>
                <a:cubicBezTo>
                  <a:pt x="201010" y="383152"/>
                  <a:pt x="173573" y="346779"/>
                  <a:pt x="198377" y="366623"/>
                </a:cubicBezTo>
                <a:cubicBezTo>
                  <a:pt x="221602" y="385203"/>
                  <a:pt x="189244" y="371966"/>
                  <a:pt x="216348" y="381000"/>
                </a:cubicBezTo>
                <a:cubicBezTo>
                  <a:pt x="234319" y="392981"/>
                  <a:pt x="224736" y="384596"/>
                  <a:pt x="241509" y="409755"/>
                </a:cubicBezTo>
                <a:cubicBezTo>
                  <a:pt x="243905" y="413349"/>
                  <a:pt x="247331" y="416440"/>
                  <a:pt x="248697" y="420538"/>
                </a:cubicBezTo>
                <a:cubicBezTo>
                  <a:pt x="249895" y="424132"/>
                  <a:pt x="250598" y="427932"/>
                  <a:pt x="252292" y="431321"/>
                </a:cubicBezTo>
                <a:cubicBezTo>
                  <a:pt x="254224" y="435185"/>
                  <a:pt x="257337" y="438353"/>
                  <a:pt x="259480" y="442104"/>
                </a:cubicBezTo>
                <a:cubicBezTo>
                  <a:pt x="277719" y="474022"/>
                  <a:pt x="256346" y="440995"/>
                  <a:pt x="273858" y="467265"/>
                </a:cubicBezTo>
                <a:cubicBezTo>
                  <a:pt x="275056" y="474454"/>
                  <a:pt x="276548" y="481599"/>
                  <a:pt x="277452" y="488831"/>
                </a:cubicBezTo>
                <a:cubicBezTo>
                  <a:pt x="278946" y="500779"/>
                  <a:pt x="277239" y="513351"/>
                  <a:pt x="281047" y="524774"/>
                </a:cubicBezTo>
                <a:cubicBezTo>
                  <a:pt x="282413" y="528872"/>
                  <a:pt x="288236" y="529567"/>
                  <a:pt x="291830" y="531963"/>
                </a:cubicBezTo>
                <a:cubicBezTo>
                  <a:pt x="294226" y="535557"/>
                  <a:pt x="295963" y="539691"/>
                  <a:pt x="299018" y="542746"/>
                </a:cubicBezTo>
                <a:cubicBezTo>
                  <a:pt x="322984" y="566712"/>
                  <a:pt x="297816" y="531958"/>
                  <a:pt x="316990" y="560717"/>
                </a:cubicBezTo>
                <a:cubicBezTo>
                  <a:pt x="318188" y="564311"/>
                  <a:pt x="318890" y="568111"/>
                  <a:pt x="320584" y="571500"/>
                </a:cubicBezTo>
                <a:cubicBezTo>
                  <a:pt x="322516" y="575364"/>
                  <a:pt x="326636" y="578115"/>
                  <a:pt x="327773" y="582283"/>
                </a:cubicBezTo>
                <a:cubicBezTo>
                  <a:pt x="330315" y="591602"/>
                  <a:pt x="330356" y="601432"/>
                  <a:pt x="331367" y="611038"/>
                </a:cubicBezTo>
                <a:cubicBezTo>
                  <a:pt x="332752" y="624199"/>
                  <a:pt x="331228" y="637880"/>
                  <a:pt x="334962" y="650576"/>
                </a:cubicBezTo>
                <a:cubicBezTo>
                  <a:pt x="337400" y="658865"/>
                  <a:pt x="342150" y="667350"/>
                  <a:pt x="349339" y="672142"/>
                </a:cubicBezTo>
                <a:lnTo>
                  <a:pt x="370905" y="686519"/>
                </a:lnTo>
                <a:lnTo>
                  <a:pt x="378094" y="664953"/>
                </a:lnTo>
                <a:cubicBezTo>
                  <a:pt x="379292" y="661359"/>
                  <a:pt x="379586" y="657322"/>
                  <a:pt x="381688" y="654170"/>
                </a:cubicBezTo>
                <a:lnTo>
                  <a:pt x="388877" y="643387"/>
                </a:lnTo>
                <a:cubicBezTo>
                  <a:pt x="391245" y="636283"/>
                  <a:pt x="393325" y="626889"/>
                  <a:pt x="399660" y="621821"/>
                </a:cubicBezTo>
                <a:cubicBezTo>
                  <a:pt x="402619" y="619454"/>
                  <a:pt x="406849" y="619425"/>
                  <a:pt x="410443" y="618227"/>
                </a:cubicBezTo>
                <a:cubicBezTo>
                  <a:pt x="417214" y="611456"/>
                  <a:pt x="423002" y="604258"/>
                  <a:pt x="432009" y="600255"/>
                </a:cubicBezTo>
                <a:cubicBezTo>
                  <a:pt x="432019" y="600250"/>
                  <a:pt x="458961" y="591271"/>
                  <a:pt x="464358" y="589472"/>
                </a:cubicBezTo>
                <a:lnTo>
                  <a:pt x="485924" y="582283"/>
                </a:lnTo>
                <a:lnTo>
                  <a:pt x="496707" y="578689"/>
                </a:lnTo>
                <a:cubicBezTo>
                  <a:pt x="509811" y="539374"/>
                  <a:pt x="488914" y="598917"/>
                  <a:pt x="507490" y="557123"/>
                </a:cubicBezTo>
                <a:cubicBezTo>
                  <a:pt x="507495" y="557113"/>
                  <a:pt x="516474" y="530171"/>
                  <a:pt x="518273" y="524774"/>
                </a:cubicBezTo>
                <a:cubicBezTo>
                  <a:pt x="519471" y="521180"/>
                  <a:pt x="519765" y="517143"/>
                  <a:pt x="521867" y="513991"/>
                </a:cubicBezTo>
                <a:lnTo>
                  <a:pt x="536245" y="492425"/>
                </a:lnTo>
                <a:cubicBezTo>
                  <a:pt x="544631" y="467265"/>
                  <a:pt x="536244" y="473255"/>
                  <a:pt x="554216" y="467265"/>
                </a:cubicBezTo>
                <a:cubicBezTo>
                  <a:pt x="557810" y="464869"/>
                  <a:pt x="562234" y="463395"/>
                  <a:pt x="564999" y="460076"/>
                </a:cubicBezTo>
                <a:cubicBezTo>
                  <a:pt x="568429" y="455960"/>
                  <a:pt x="568072" y="449128"/>
                  <a:pt x="572188" y="445698"/>
                </a:cubicBezTo>
                <a:cubicBezTo>
                  <a:pt x="575983" y="442536"/>
                  <a:pt x="581815" y="443461"/>
                  <a:pt x="586565" y="442104"/>
                </a:cubicBezTo>
                <a:cubicBezTo>
                  <a:pt x="590208" y="441063"/>
                  <a:pt x="593754" y="439708"/>
                  <a:pt x="597348" y="438510"/>
                </a:cubicBezTo>
                <a:cubicBezTo>
                  <a:pt x="600942" y="436114"/>
                  <a:pt x="605841" y="434984"/>
                  <a:pt x="608131" y="431321"/>
                </a:cubicBezTo>
                <a:cubicBezTo>
                  <a:pt x="612147" y="424895"/>
                  <a:pt x="612924" y="416944"/>
                  <a:pt x="615320" y="409755"/>
                </a:cubicBezTo>
                <a:cubicBezTo>
                  <a:pt x="615322" y="409750"/>
                  <a:pt x="622506" y="388193"/>
                  <a:pt x="622509" y="388189"/>
                </a:cubicBezTo>
                <a:lnTo>
                  <a:pt x="629697" y="377406"/>
                </a:lnTo>
                <a:cubicBezTo>
                  <a:pt x="634311" y="378559"/>
                  <a:pt x="649696" y="382014"/>
                  <a:pt x="654858" y="384595"/>
                </a:cubicBezTo>
                <a:cubicBezTo>
                  <a:pt x="658722" y="386527"/>
                  <a:pt x="662047" y="389387"/>
                  <a:pt x="665641" y="391783"/>
                </a:cubicBezTo>
                <a:cubicBezTo>
                  <a:pt x="669235" y="390585"/>
                  <a:pt x="673465" y="390556"/>
                  <a:pt x="676424" y="388189"/>
                </a:cubicBezTo>
                <a:cubicBezTo>
                  <a:pt x="679797" y="385490"/>
                  <a:pt x="679950" y="379696"/>
                  <a:pt x="683613" y="377406"/>
                </a:cubicBezTo>
                <a:cubicBezTo>
                  <a:pt x="690039" y="373390"/>
                  <a:pt x="705179" y="370217"/>
                  <a:pt x="705179" y="370217"/>
                </a:cubicBezTo>
                <a:cubicBezTo>
                  <a:pt x="712368" y="371415"/>
                  <a:pt x="723290" y="367395"/>
                  <a:pt x="726745" y="373812"/>
                </a:cubicBezTo>
                <a:cubicBezTo>
                  <a:pt x="733585" y="386515"/>
                  <a:pt x="726478" y="403043"/>
                  <a:pt x="730339" y="416944"/>
                </a:cubicBezTo>
                <a:cubicBezTo>
                  <a:pt x="736767" y="440085"/>
                  <a:pt x="742700" y="434727"/>
                  <a:pt x="755499" y="445698"/>
                </a:cubicBezTo>
                <a:cubicBezTo>
                  <a:pt x="785553" y="471457"/>
                  <a:pt x="753000" y="449949"/>
                  <a:pt x="787848" y="470859"/>
                </a:cubicBezTo>
                <a:cubicBezTo>
                  <a:pt x="789046" y="474453"/>
                  <a:pt x="789076" y="478683"/>
                  <a:pt x="791443" y="481642"/>
                </a:cubicBezTo>
                <a:cubicBezTo>
                  <a:pt x="794142" y="485015"/>
                  <a:pt x="798997" y="485961"/>
                  <a:pt x="802226" y="488831"/>
                </a:cubicBezTo>
                <a:cubicBezTo>
                  <a:pt x="809824" y="495585"/>
                  <a:pt x="818153" y="501938"/>
                  <a:pt x="823792" y="510397"/>
                </a:cubicBezTo>
                <a:cubicBezTo>
                  <a:pt x="826188" y="513991"/>
                  <a:pt x="829048" y="517316"/>
                  <a:pt x="830980" y="521180"/>
                </a:cubicBezTo>
                <a:cubicBezTo>
                  <a:pt x="832674" y="524569"/>
                  <a:pt x="832208" y="529005"/>
                  <a:pt x="834575" y="531963"/>
                </a:cubicBezTo>
                <a:cubicBezTo>
                  <a:pt x="837274" y="535336"/>
                  <a:pt x="841764" y="536755"/>
                  <a:pt x="845358" y="539151"/>
                </a:cubicBezTo>
                <a:cubicBezTo>
                  <a:pt x="860933" y="537953"/>
                  <a:pt x="876583" y="537494"/>
                  <a:pt x="892084" y="535557"/>
                </a:cubicBezTo>
                <a:cubicBezTo>
                  <a:pt x="916148" y="532549"/>
                  <a:pt x="887985" y="528243"/>
                  <a:pt x="917245" y="535557"/>
                </a:cubicBezTo>
                <a:cubicBezTo>
                  <a:pt x="919641" y="539151"/>
                  <a:pt x="921060" y="543641"/>
                  <a:pt x="924433" y="546340"/>
                </a:cubicBezTo>
                <a:cubicBezTo>
                  <a:pt x="927391" y="548707"/>
                  <a:pt x="931573" y="548893"/>
                  <a:pt x="935216" y="549934"/>
                </a:cubicBezTo>
                <a:cubicBezTo>
                  <a:pt x="966809" y="558961"/>
                  <a:pt x="934524" y="548506"/>
                  <a:pt x="960377" y="557123"/>
                </a:cubicBezTo>
                <a:cubicBezTo>
                  <a:pt x="961216" y="556955"/>
                  <a:pt x="988375" y="553896"/>
                  <a:pt x="989131" y="546340"/>
                </a:cubicBezTo>
                <a:cubicBezTo>
                  <a:pt x="991455" y="523104"/>
                  <a:pt x="989359" y="491986"/>
                  <a:pt x="981943" y="467265"/>
                </a:cubicBezTo>
                <a:cubicBezTo>
                  <a:pt x="979766" y="460007"/>
                  <a:pt x="977150" y="452887"/>
                  <a:pt x="974754" y="445698"/>
                </a:cubicBezTo>
                <a:cubicBezTo>
                  <a:pt x="973556" y="442104"/>
                  <a:pt x="974312" y="437016"/>
                  <a:pt x="971160" y="434915"/>
                </a:cubicBezTo>
                <a:lnTo>
                  <a:pt x="960377" y="427727"/>
                </a:lnTo>
                <a:cubicBezTo>
                  <a:pt x="947095" y="407804"/>
                  <a:pt x="960787" y="423561"/>
                  <a:pt x="942405" y="413349"/>
                </a:cubicBezTo>
                <a:cubicBezTo>
                  <a:pt x="934853" y="409153"/>
                  <a:pt x="929035" y="401704"/>
                  <a:pt x="920839" y="398972"/>
                </a:cubicBezTo>
                <a:cubicBezTo>
                  <a:pt x="913650" y="396576"/>
                  <a:pt x="906792" y="392723"/>
                  <a:pt x="899273" y="391783"/>
                </a:cubicBezTo>
                <a:cubicBezTo>
                  <a:pt x="889263" y="390532"/>
                  <a:pt x="856268" y="386579"/>
                  <a:pt x="845358" y="384595"/>
                </a:cubicBezTo>
                <a:cubicBezTo>
                  <a:pt x="840497" y="383711"/>
                  <a:pt x="835773" y="382198"/>
                  <a:pt x="830980" y="381000"/>
                </a:cubicBezTo>
                <a:cubicBezTo>
                  <a:pt x="827386" y="378604"/>
                  <a:pt x="823042" y="377063"/>
                  <a:pt x="820197" y="373812"/>
                </a:cubicBezTo>
                <a:cubicBezTo>
                  <a:pt x="814508" y="367310"/>
                  <a:pt x="805820" y="352246"/>
                  <a:pt x="805820" y="352246"/>
                </a:cubicBezTo>
                <a:cubicBezTo>
                  <a:pt x="797275" y="326610"/>
                  <a:pt x="809391" y="357600"/>
                  <a:pt x="791443" y="330680"/>
                </a:cubicBezTo>
                <a:cubicBezTo>
                  <a:pt x="774915" y="305889"/>
                  <a:pt x="783655" y="299529"/>
                  <a:pt x="780660" y="287548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6" name="ShpLAM">
            <a:extLst>
              <a:ext uri="{FF2B5EF4-FFF2-40B4-BE49-F238E27FC236}">
                <a16:creationId xmlns:a16="http://schemas.microsoft.com/office/drawing/2014/main" id="{700B8B17-8195-4FA7-A853-982E439251A8}"/>
              </a:ext>
            </a:extLst>
          </xdr:cNvPr>
          <xdr:cNvSpPr/>
        </xdr:nvSpPr>
        <xdr:spPr>
          <a:xfrm>
            <a:off x="5545022" y="2442934"/>
            <a:ext cx="512187" cy="539457"/>
          </a:xfrm>
          <a:custGeom>
            <a:avLst/>
            <a:gdLst>
              <a:gd name="connsiteX0" fmla="*/ 179717 w 514569"/>
              <a:gd name="connsiteY0" fmla="*/ 115018 h 539457"/>
              <a:gd name="connsiteX1" fmla="*/ 140179 w 514569"/>
              <a:gd name="connsiteY1" fmla="*/ 122207 h 539457"/>
              <a:gd name="connsiteX2" fmla="*/ 122208 w 514569"/>
              <a:gd name="connsiteY2" fmla="*/ 125801 h 539457"/>
              <a:gd name="connsiteX3" fmla="*/ 100642 w 514569"/>
              <a:gd name="connsiteY3" fmla="*/ 132990 h 539457"/>
              <a:gd name="connsiteX4" fmla="*/ 82670 w 514569"/>
              <a:gd name="connsiteY4" fmla="*/ 150962 h 539457"/>
              <a:gd name="connsiteX5" fmla="*/ 50321 w 514569"/>
              <a:gd name="connsiteY5" fmla="*/ 179717 h 539457"/>
              <a:gd name="connsiteX6" fmla="*/ 28755 w 514569"/>
              <a:gd name="connsiteY6" fmla="*/ 212066 h 539457"/>
              <a:gd name="connsiteX7" fmla="*/ 21566 w 514569"/>
              <a:gd name="connsiteY7" fmla="*/ 222849 h 539457"/>
              <a:gd name="connsiteX8" fmla="*/ 17972 w 514569"/>
              <a:gd name="connsiteY8" fmla="*/ 233632 h 539457"/>
              <a:gd name="connsiteX9" fmla="*/ 10783 w 514569"/>
              <a:gd name="connsiteY9" fmla="*/ 244415 h 539457"/>
              <a:gd name="connsiteX10" fmla="*/ 3594 w 514569"/>
              <a:gd name="connsiteY10" fmla="*/ 265981 h 539457"/>
              <a:gd name="connsiteX11" fmla="*/ 0 w 514569"/>
              <a:gd name="connsiteY11" fmla="*/ 276764 h 539457"/>
              <a:gd name="connsiteX12" fmla="*/ 3594 w 514569"/>
              <a:gd name="connsiteY12" fmla="*/ 294735 h 539457"/>
              <a:gd name="connsiteX13" fmla="*/ 35944 w 514569"/>
              <a:gd name="connsiteY13" fmla="*/ 309113 h 539457"/>
              <a:gd name="connsiteX14" fmla="*/ 46727 w 514569"/>
              <a:gd name="connsiteY14" fmla="*/ 312707 h 539457"/>
              <a:gd name="connsiteX15" fmla="*/ 57510 w 514569"/>
              <a:gd name="connsiteY15" fmla="*/ 316301 h 539457"/>
              <a:gd name="connsiteX16" fmla="*/ 79076 w 514569"/>
              <a:gd name="connsiteY16" fmla="*/ 327084 h 539457"/>
              <a:gd name="connsiteX17" fmla="*/ 89859 w 514569"/>
              <a:gd name="connsiteY17" fmla="*/ 334273 h 539457"/>
              <a:gd name="connsiteX18" fmla="*/ 111425 w 514569"/>
              <a:gd name="connsiteY18" fmla="*/ 341462 h 539457"/>
              <a:gd name="connsiteX19" fmla="*/ 140179 w 514569"/>
              <a:gd name="connsiteY19" fmla="*/ 352245 h 539457"/>
              <a:gd name="connsiteX20" fmla="*/ 147368 w 514569"/>
              <a:gd name="connsiteY20" fmla="*/ 363028 h 539457"/>
              <a:gd name="connsiteX21" fmla="*/ 158151 w 514569"/>
              <a:gd name="connsiteY21" fmla="*/ 370217 h 539457"/>
              <a:gd name="connsiteX22" fmla="*/ 172528 w 514569"/>
              <a:gd name="connsiteY22" fmla="*/ 388188 h 539457"/>
              <a:gd name="connsiteX23" fmla="*/ 186906 w 514569"/>
              <a:gd name="connsiteY23" fmla="*/ 406160 h 539457"/>
              <a:gd name="connsiteX24" fmla="*/ 194094 w 514569"/>
              <a:gd name="connsiteY24" fmla="*/ 416943 h 539457"/>
              <a:gd name="connsiteX25" fmla="*/ 204878 w 514569"/>
              <a:gd name="connsiteY25" fmla="*/ 424132 h 539457"/>
              <a:gd name="connsiteX26" fmla="*/ 215661 w 514569"/>
              <a:gd name="connsiteY26" fmla="*/ 434915 h 539457"/>
              <a:gd name="connsiteX27" fmla="*/ 237227 w 514569"/>
              <a:gd name="connsiteY27" fmla="*/ 449292 h 539457"/>
              <a:gd name="connsiteX28" fmla="*/ 258793 w 514569"/>
              <a:gd name="connsiteY28" fmla="*/ 467264 h 539457"/>
              <a:gd name="connsiteX29" fmla="*/ 265981 w 514569"/>
              <a:gd name="connsiteY29" fmla="*/ 478047 h 539457"/>
              <a:gd name="connsiteX30" fmla="*/ 287547 w 514569"/>
              <a:gd name="connsiteY30" fmla="*/ 496018 h 539457"/>
              <a:gd name="connsiteX31" fmla="*/ 305519 w 514569"/>
              <a:gd name="connsiteY31" fmla="*/ 517584 h 539457"/>
              <a:gd name="connsiteX32" fmla="*/ 316302 w 514569"/>
              <a:gd name="connsiteY32" fmla="*/ 539150 h 539457"/>
              <a:gd name="connsiteX33" fmla="*/ 327085 w 514569"/>
              <a:gd name="connsiteY33" fmla="*/ 535556 h 539457"/>
              <a:gd name="connsiteX34" fmla="*/ 337868 w 514569"/>
              <a:gd name="connsiteY34" fmla="*/ 528367 h 539457"/>
              <a:gd name="connsiteX35" fmla="*/ 359434 w 514569"/>
              <a:gd name="connsiteY35" fmla="*/ 517584 h 539457"/>
              <a:gd name="connsiteX36" fmla="*/ 366623 w 514569"/>
              <a:gd name="connsiteY36" fmla="*/ 506801 h 539457"/>
              <a:gd name="connsiteX37" fmla="*/ 373811 w 514569"/>
              <a:gd name="connsiteY37" fmla="*/ 474452 h 539457"/>
              <a:gd name="connsiteX38" fmla="*/ 395378 w 514569"/>
              <a:gd name="connsiteY38" fmla="*/ 481641 h 539457"/>
              <a:gd name="connsiteX39" fmla="*/ 406161 w 514569"/>
              <a:gd name="connsiteY39" fmla="*/ 488830 h 539457"/>
              <a:gd name="connsiteX40" fmla="*/ 427727 w 514569"/>
              <a:gd name="connsiteY40" fmla="*/ 496018 h 539457"/>
              <a:gd name="connsiteX41" fmla="*/ 449293 w 514569"/>
              <a:gd name="connsiteY41" fmla="*/ 506801 h 539457"/>
              <a:gd name="connsiteX42" fmla="*/ 460076 w 514569"/>
              <a:gd name="connsiteY42" fmla="*/ 503207 h 539457"/>
              <a:gd name="connsiteX43" fmla="*/ 467264 w 514569"/>
              <a:gd name="connsiteY43" fmla="*/ 481641 h 539457"/>
              <a:gd name="connsiteX44" fmla="*/ 474453 w 514569"/>
              <a:gd name="connsiteY44" fmla="*/ 449292 h 539457"/>
              <a:gd name="connsiteX45" fmla="*/ 488830 w 514569"/>
              <a:gd name="connsiteY45" fmla="*/ 427726 h 539457"/>
              <a:gd name="connsiteX46" fmla="*/ 496019 w 514569"/>
              <a:gd name="connsiteY46" fmla="*/ 416943 h 539457"/>
              <a:gd name="connsiteX47" fmla="*/ 506802 w 514569"/>
              <a:gd name="connsiteY47" fmla="*/ 409754 h 539457"/>
              <a:gd name="connsiteX48" fmla="*/ 513991 w 514569"/>
              <a:gd name="connsiteY48" fmla="*/ 398971 h 539457"/>
              <a:gd name="connsiteX49" fmla="*/ 474453 w 514569"/>
              <a:gd name="connsiteY49" fmla="*/ 388188 h 539457"/>
              <a:gd name="connsiteX50" fmla="*/ 452887 w 514569"/>
              <a:gd name="connsiteY50" fmla="*/ 381000 h 539457"/>
              <a:gd name="connsiteX51" fmla="*/ 442104 w 514569"/>
              <a:gd name="connsiteY51" fmla="*/ 377405 h 539457"/>
              <a:gd name="connsiteX52" fmla="*/ 431321 w 514569"/>
              <a:gd name="connsiteY52" fmla="*/ 373811 h 539457"/>
              <a:gd name="connsiteX53" fmla="*/ 420538 w 514569"/>
              <a:gd name="connsiteY53" fmla="*/ 352245 h 539457"/>
              <a:gd name="connsiteX54" fmla="*/ 413349 w 514569"/>
              <a:gd name="connsiteY54" fmla="*/ 330679 h 539457"/>
              <a:gd name="connsiteX55" fmla="*/ 406161 w 514569"/>
              <a:gd name="connsiteY55" fmla="*/ 305518 h 539457"/>
              <a:gd name="connsiteX56" fmla="*/ 416944 w 514569"/>
              <a:gd name="connsiteY56" fmla="*/ 273169 h 539457"/>
              <a:gd name="connsiteX57" fmla="*/ 427727 w 514569"/>
              <a:gd name="connsiteY57" fmla="*/ 269575 h 539457"/>
              <a:gd name="connsiteX58" fmla="*/ 442104 w 514569"/>
              <a:gd name="connsiteY58" fmla="*/ 237226 h 539457"/>
              <a:gd name="connsiteX59" fmla="*/ 470859 w 514569"/>
              <a:gd name="connsiteY59" fmla="*/ 230037 h 539457"/>
              <a:gd name="connsiteX60" fmla="*/ 467264 w 514569"/>
              <a:gd name="connsiteY60" fmla="*/ 215660 h 539457"/>
              <a:gd name="connsiteX61" fmla="*/ 463670 w 514569"/>
              <a:gd name="connsiteY61" fmla="*/ 204877 h 539457"/>
              <a:gd name="connsiteX62" fmla="*/ 474453 w 514569"/>
              <a:gd name="connsiteY62" fmla="*/ 183311 h 539457"/>
              <a:gd name="connsiteX63" fmla="*/ 478047 w 514569"/>
              <a:gd name="connsiteY63" fmla="*/ 172528 h 539457"/>
              <a:gd name="connsiteX64" fmla="*/ 456481 w 514569"/>
              <a:gd name="connsiteY64" fmla="*/ 165339 h 539457"/>
              <a:gd name="connsiteX65" fmla="*/ 431321 w 514569"/>
              <a:gd name="connsiteY65" fmla="*/ 158150 h 539457"/>
              <a:gd name="connsiteX66" fmla="*/ 409755 w 514569"/>
              <a:gd name="connsiteY66" fmla="*/ 150962 h 539457"/>
              <a:gd name="connsiteX67" fmla="*/ 388189 w 514569"/>
              <a:gd name="connsiteY67" fmla="*/ 136584 h 539457"/>
              <a:gd name="connsiteX68" fmla="*/ 366623 w 514569"/>
              <a:gd name="connsiteY68" fmla="*/ 129396 h 539457"/>
              <a:gd name="connsiteX69" fmla="*/ 352245 w 514569"/>
              <a:gd name="connsiteY69" fmla="*/ 125801 h 539457"/>
              <a:gd name="connsiteX70" fmla="*/ 330679 w 514569"/>
              <a:gd name="connsiteY70" fmla="*/ 118613 h 539457"/>
              <a:gd name="connsiteX71" fmla="*/ 319896 w 514569"/>
              <a:gd name="connsiteY71" fmla="*/ 111424 h 539457"/>
              <a:gd name="connsiteX72" fmla="*/ 309113 w 514569"/>
              <a:gd name="connsiteY72" fmla="*/ 107830 h 539457"/>
              <a:gd name="connsiteX73" fmla="*/ 305519 w 514569"/>
              <a:gd name="connsiteY73" fmla="*/ 97047 h 539457"/>
              <a:gd name="connsiteX74" fmla="*/ 294736 w 514569"/>
              <a:gd name="connsiteY74" fmla="*/ 89858 h 539457"/>
              <a:gd name="connsiteX75" fmla="*/ 291142 w 514569"/>
              <a:gd name="connsiteY75" fmla="*/ 79075 h 539457"/>
              <a:gd name="connsiteX76" fmla="*/ 298330 w 514569"/>
              <a:gd name="connsiteY76" fmla="*/ 57509 h 539457"/>
              <a:gd name="connsiteX77" fmla="*/ 294736 w 514569"/>
              <a:gd name="connsiteY77" fmla="*/ 46726 h 539457"/>
              <a:gd name="connsiteX78" fmla="*/ 273170 w 514569"/>
              <a:gd name="connsiteY78" fmla="*/ 32349 h 539457"/>
              <a:gd name="connsiteX79" fmla="*/ 258793 w 514569"/>
              <a:gd name="connsiteY79" fmla="*/ 17971 h 539457"/>
              <a:gd name="connsiteX80" fmla="*/ 248010 w 514569"/>
              <a:gd name="connsiteY80" fmla="*/ 7188 h 539457"/>
              <a:gd name="connsiteX81" fmla="*/ 226444 w 514569"/>
              <a:gd name="connsiteY81" fmla="*/ 0 h 539457"/>
              <a:gd name="connsiteX82" fmla="*/ 226444 w 514569"/>
              <a:gd name="connsiteY82" fmla="*/ 89858 h 539457"/>
              <a:gd name="connsiteX83" fmla="*/ 215661 w 514569"/>
              <a:gd name="connsiteY83" fmla="*/ 97047 h 539457"/>
              <a:gd name="connsiteX84" fmla="*/ 179717 w 514569"/>
              <a:gd name="connsiteY84" fmla="*/ 115018 h 5394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</a:cxnLst>
            <a:rect l="l" t="t" r="r" b="b"/>
            <a:pathLst>
              <a:path w="514569" h="539457">
                <a:moveTo>
                  <a:pt x="179717" y="115018"/>
                </a:moveTo>
                <a:cubicBezTo>
                  <a:pt x="167137" y="119211"/>
                  <a:pt x="173426" y="113896"/>
                  <a:pt x="140179" y="122207"/>
                </a:cubicBezTo>
                <a:cubicBezTo>
                  <a:pt x="134252" y="123689"/>
                  <a:pt x="128102" y="124194"/>
                  <a:pt x="122208" y="125801"/>
                </a:cubicBezTo>
                <a:cubicBezTo>
                  <a:pt x="114897" y="127795"/>
                  <a:pt x="100642" y="132990"/>
                  <a:pt x="100642" y="132990"/>
                </a:cubicBezTo>
                <a:cubicBezTo>
                  <a:pt x="71883" y="152163"/>
                  <a:pt x="106637" y="126997"/>
                  <a:pt x="82670" y="150962"/>
                </a:cubicBezTo>
                <a:cubicBezTo>
                  <a:pt x="61061" y="172570"/>
                  <a:pt x="80513" y="134429"/>
                  <a:pt x="50321" y="179717"/>
                </a:cubicBezTo>
                <a:lnTo>
                  <a:pt x="28755" y="212066"/>
                </a:lnTo>
                <a:lnTo>
                  <a:pt x="21566" y="222849"/>
                </a:lnTo>
                <a:cubicBezTo>
                  <a:pt x="20368" y="226443"/>
                  <a:pt x="19666" y="230243"/>
                  <a:pt x="17972" y="233632"/>
                </a:cubicBezTo>
                <a:cubicBezTo>
                  <a:pt x="16040" y="237496"/>
                  <a:pt x="12538" y="240467"/>
                  <a:pt x="10783" y="244415"/>
                </a:cubicBezTo>
                <a:cubicBezTo>
                  <a:pt x="7705" y="251339"/>
                  <a:pt x="5990" y="258792"/>
                  <a:pt x="3594" y="265981"/>
                </a:cubicBezTo>
                <a:lnTo>
                  <a:pt x="0" y="276764"/>
                </a:lnTo>
                <a:cubicBezTo>
                  <a:pt x="1198" y="282754"/>
                  <a:pt x="563" y="289431"/>
                  <a:pt x="3594" y="294735"/>
                </a:cubicBezTo>
                <a:cubicBezTo>
                  <a:pt x="7615" y="301771"/>
                  <a:pt x="33201" y="308199"/>
                  <a:pt x="35944" y="309113"/>
                </a:cubicBezTo>
                <a:lnTo>
                  <a:pt x="46727" y="312707"/>
                </a:lnTo>
                <a:lnTo>
                  <a:pt x="57510" y="316301"/>
                </a:lnTo>
                <a:cubicBezTo>
                  <a:pt x="88413" y="336904"/>
                  <a:pt x="49313" y="312203"/>
                  <a:pt x="79076" y="327084"/>
                </a:cubicBezTo>
                <a:cubicBezTo>
                  <a:pt x="82940" y="329016"/>
                  <a:pt x="85911" y="332518"/>
                  <a:pt x="89859" y="334273"/>
                </a:cubicBezTo>
                <a:cubicBezTo>
                  <a:pt x="96783" y="337351"/>
                  <a:pt x="104647" y="338073"/>
                  <a:pt x="111425" y="341462"/>
                </a:cubicBezTo>
                <a:cubicBezTo>
                  <a:pt x="130220" y="350859"/>
                  <a:pt x="120604" y="347350"/>
                  <a:pt x="140179" y="352245"/>
                </a:cubicBezTo>
                <a:cubicBezTo>
                  <a:pt x="142575" y="355839"/>
                  <a:pt x="144313" y="359973"/>
                  <a:pt x="147368" y="363028"/>
                </a:cubicBezTo>
                <a:cubicBezTo>
                  <a:pt x="150423" y="366083"/>
                  <a:pt x="155452" y="366844"/>
                  <a:pt x="158151" y="370217"/>
                </a:cubicBezTo>
                <a:cubicBezTo>
                  <a:pt x="177990" y="395016"/>
                  <a:pt x="141628" y="367590"/>
                  <a:pt x="172528" y="388188"/>
                </a:cubicBezTo>
                <a:cubicBezTo>
                  <a:pt x="179527" y="409181"/>
                  <a:pt x="170647" y="389900"/>
                  <a:pt x="186906" y="406160"/>
                </a:cubicBezTo>
                <a:cubicBezTo>
                  <a:pt x="189960" y="409215"/>
                  <a:pt x="191039" y="413888"/>
                  <a:pt x="194094" y="416943"/>
                </a:cubicBezTo>
                <a:cubicBezTo>
                  <a:pt x="197149" y="419998"/>
                  <a:pt x="201559" y="421366"/>
                  <a:pt x="204878" y="424132"/>
                </a:cubicBezTo>
                <a:cubicBezTo>
                  <a:pt x="208783" y="427386"/>
                  <a:pt x="211649" y="431794"/>
                  <a:pt x="215661" y="434915"/>
                </a:cubicBezTo>
                <a:cubicBezTo>
                  <a:pt x="222481" y="440219"/>
                  <a:pt x="231118" y="443183"/>
                  <a:pt x="237227" y="449292"/>
                </a:cubicBezTo>
                <a:cubicBezTo>
                  <a:pt x="251065" y="463130"/>
                  <a:pt x="243781" y="457255"/>
                  <a:pt x="258793" y="467264"/>
                </a:cubicBezTo>
                <a:cubicBezTo>
                  <a:pt x="261189" y="470858"/>
                  <a:pt x="262926" y="474992"/>
                  <a:pt x="265981" y="478047"/>
                </a:cubicBezTo>
                <a:cubicBezTo>
                  <a:pt x="294263" y="506329"/>
                  <a:pt x="258095" y="460677"/>
                  <a:pt x="287547" y="496018"/>
                </a:cubicBezTo>
                <a:cubicBezTo>
                  <a:pt x="312568" y="526043"/>
                  <a:pt x="274017" y="486082"/>
                  <a:pt x="305519" y="517584"/>
                </a:cubicBezTo>
                <a:cubicBezTo>
                  <a:pt x="307032" y="522124"/>
                  <a:pt x="310941" y="537006"/>
                  <a:pt x="316302" y="539150"/>
                </a:cubicBezTo>
                <a:cubicBezTo>
                  <a:pt x="319820" y="540557"/>
                  <a:pt x="323491" y="536754"/>
                  <a:pt x="327085" y="535556"/>
                </a:cubicBezTo>
                <a:cubicBezTo>
                  <a:pt x="330679" y="533160"/>
                  <a:pt x="334004" y="530299"/>
                  <a:pt x="337868" y="528367"/>
                </a:cubicBezTo>
                <a:cubicBezTo>
                  <a:pt x="367631" y="513486"/>
                  <a:pt x="328531" y="538187"/>
                  <a:pt x="359434" y="517584"/>
                </a:cubicBezTo>
                <a:cubicBezTo>
                  <a:pt x="361830" y="513990"/>
                  <a:pt x="364691" y="510665"/>
                  <a:pt x="366623" y="506801"/>
                </a:cubicBezTo>
                <a:cubicBezTo>
                  <a:pt x="371047" y="497954"/>
                  <a:pt x="372431" y="482732"/>
                  <a:pt x="373811" y="474452"/>
                </a:cubicBezTo>
                <a:cubicBezTo>
                  <a:pt x="381000" y="476848"/>
                  <a:pt x="389073" y="477437"/>
                  <a:pt x="395378" y="481641"/>
                </a:cubicBezTo>
                <a:cubicBezTo>
                  <a:pt x="398972" y="484037"/>
                  <a:pt x="402213" y="487076"/>
                  <a:pt x="406161" y="488830"/>
                </a:cubicBezTo>
                <a:cubicBezTo>
                  <a:pt x="413085" y="491907"/>
                  <a:pt x="427727" y="496018"/>
                  <a:pt x="427727" y="496018"/>
                </a:cubicBezTo>
                <a:cubicBezTo>
                  <a:pt x="433180" y="499653"/>
                  <a:pt x="441851" y="506801"/>
                  <a:pt x="449293" y="506801"/>
                </a:cubicBezTo>
                <a:cubicBezTo>
                  <a:pt x="453082" y="506801"/>
                  <a:pt x="456482" y="504405"/>
                  <a:pt x="460076" y="503207"/>
                </a:cubicBezTo>
                <a:cubicBezTo>
                  <a:pt x="462472" y="496018"/>
                  <a:pt x="466018" y="489115"/>
                  <a:pt x="467264" y="481641"/>
                </a:cubicBezTo>
                <a:cubicBezTo>
                  <a:pt x="468239" y="475793"/>
                  <a:pt x="470241" y="456875"/>
                  <a:pt x="474453" y="449292"/>
                </a:cubicBezTo>
                <a:cubicBezTo>
                  <a:pt x="478649" y="441740"/>
                  <a:pt x="484038" y="434915"/>
                  <a:pt x="488830" y="427726"/>
                </a:cubicBezTo>
                <a:cubicBezTo>
                  <a:pt x="491226" y="424132"/>
                  <a:pt x="492425" y="419339"/>
                  <a:pt x="496019" y="416943"/>
                </a:cubicBezTo>
                <a:lnTo>
                  <a:pt x="506802" y="409754"/>
                </a:lnTo>
                <a:cubicBezTo>
                  <a:pt x="509198" y="406160"/>
                  <a:pt x="516690" y="402344"/>
                  <a:pt x="513991" y="398971"/>
                </a:cubicBezTo>
                <a:cubicBezTo>
                  <a:pt x="509951" y="393922"/>
                  <a:pt x="481052" y="389988"/>
                  <a:pt x="474453" y="388188"/>
                </a:cubicBezTo>
                <a:cubicBezTo>
                  <a:pt x="467143" y="386194"/>
                  <a:pt x="460076" y="383396"/>
                  <a:pt x="452887" y="381000"/>
                </a:cubicBezTo>
                <a:lnTo>
                  <a:pt x="442104" y="377405"/>
                </a:lnTo>
                <a:lnTo>
                  <a:pt x="431321" y="373811"/>
                </a:lnTo>
                <a:cubicBezTo>
                  <a:pt x="418217" y="334496"/>
                  <a:pt x="439114" y="394039"/>
                  <a:pt x="420538" y="352245"/>
                </a:cubicBezTo>
                <a:cubicBezTo>
                  <a:pt x="417460" y="345321"/>
                  <a:pt x="415745" y="337868"/>
                  <a:pt x="413349" y="330679"/>
                </a:cubicBezTo>
                <a:cubicBezTo>
                  <a:pt x="408194" y="315215"/>
                  <a:pt x="410672" y="323564"/>
                  <a:pt x="406161" y="305518"/>
                </a:cubicBezTo>
                <a:cubicBezTo>
                  <a:pt x="407915" y="294994"/>
                  <a:pt x="407224" y="280945"/>
                  <a:pt x="416944" y="273169"/>
                </a:cubicBezTo>
                <a:cubicBezTo>
                  <a:pt x="419903" y="270802"/>
                  <a:pt x="424133" y="270773"/>
                  <a:pt x="427727" y="269575"/>
                </a:cubicBezTo>
                <a:cubicBezTo>
                  <a:pt x="429924" y="262984"/>
                  <a:pt x="434336" y="243440"/>
                  <a:pt x="442104" y="237226"/>
                </a:cubicBezTo>
                <a:cubicBezTo>
                  <a:pt x="445787" y="234280"/>
                  <a:pt x="469967" y="230215"/>
                  <a:pt x="470859" y="230037"/>
                </a:cubicBezTo>
                <a:cubicBezTo>
                  <a:pt x="469661" y="225245"/>
                  <a:pt x="468621" y="220410"/>
                  <a:pt x="467264" y="215660"/>
                </a:cubicBezTo>
                <a:cubicBezTo>
                  <a:pt x="466223" y="212017"/>
                  <a:pt x="463670" y="208666"/>
                  <a:pt x="463670" y="204877"/>
                </a:cubicBezTo>
                <a:cubicBezTo>
                  <a:pt x="463670" y="197435"/>
                  <a:pt x="470818" y="188764"/>
                  <a:pt x="474453" y="183311"/>
                </a:cubicBezTo>
                <a:cubicBezTo>
                  <a:pt x="475651" y="179717"/>
                  <a:pt x="480726" y="175207"/>
                  <a:pt x="478047" y="172528"/>
                </a:cubicBezTo>
                <a:cubicBezTo>
                  <a:pt x="472689" y="167170"/>
                  <a:pt x="463670" y="167735"/>
                  <a:pt x="456481" y="165339"/>
                </a:cubicBezTo>
                <a:cubicBezTo>
                  <a:pt x="420276" y="153271"/>
                  <a:pt x="476409" y="171677"/>
                  <a:pt x="431321" y="158150"/>
                </a:cubicBezTo>
                <a:cubicBezTo>
                  <a:pt x="424063" y="155973"/>
                  <a:pt x="409755" y="150962"/>
                  <a:pt x="409755" y="150962"/>
                </a:cubicBezTo>
                <a:cubicBezTo>
                  <a:pt x="402566" y="146169"/>
                  <a:pt x="396386" y="139316"/>
                  <a:pt x="388189" y="136584"/>
                </a:cubicBezTo>
                <a:lnTo>
                  <a:pt x="366623" y="129396"/>
                </a:lnTo>
                <a:cubicBezTo>
                  <a:pt x="361936" y="127834"/>
                  <a:pt x="356977" y="127221"/>
                  <a:pt x="352245" y="125801"/>
                </a:cubicBezTo>
                <a:cubicBezTo>
                  <a:pt x="344987" y="123624"/>
                  <a:pt x="330679" y="118613"/>
                  <a:pt x="330679" y="118613"/>
                </a:cubicBezTo>
                <a:cubicBezTo>
                  <a:pt x="327085" y="116217"/>
                  <a:pt x="323760" y="113356"/>
                  <a:pt x="319896" y="111424"/>
                </a:cubicBezTo>
                <a:cubicBezTo>
                  <a:pt x="316507" y="109730"/>
                  <a:pt x="311792" y="110509"/>
                  <a:pt x="309113" y="107830"/>
                </a:cubicBezTo>
                <a:cubicBezTo>
                  <a:pt x="306434" y="105151"/>
                  <a:pt x="307886" y="100006"/>
                  <a:pt x="305519" y="97047"/>
                </a:cubicBezTo>
                <a:cubicBezTo>
                  <a:pt x="302820" y="93674"/>
                  <a:pt x="298330" y="92254"/>
                  <a:pt x="294736" y="89858"/>
                </a:cubicBezTo>
                <a:cubicBezTo>
                  <a:pt x="293538" y="86264"/>
                  <a:pt x="290724" y="82841"/>
                  <a:pt x="291142" y="79075"/>
                </a:cubicBezTo>
                <a:cubicBezTo>
                  <a:pt x="291979" y="71544"/>
                  <a:pt x="298330" y="57509"/>
                  <a:pt x="298330" y="57509"/>
                </a:cubicBezTo>
                <a:cubicBezTo>
                  <a:pt x="297132" y="53915"/>
                  <a:pt x="297415" y="49405"/>
                  <a:pt x="294736" y="46726"/>
                </a:cubicBezTo>
                <a:cubicBezTo>
                  <a:pt x="288627" y="40617"/>
                  <a:pt x="273170" y="32349"/>
                  <a:pt x="273170" y="32349"/>
                </a:cubicBezTo>
                <a:cubicBezTo>
                  <a:pt x="266325" y="11811"/>
                  <a:pt x="275224" y="28925"/>
                  <a:pt x="258793" y="17971"/>
                </a:cubicBezTo>
                <a:cubicBezTo>
                  <a:pt x="254564" y="15151"/>
                  <a:pt x="252454" y="9657"/>
                  <a:pt x="248010" y="7188"/>
                </a:cubicBezTo>
                <a:cubicBezTo>
                  <a:pt x="241386" y="3508"/>
                  <a:pt x="226444" y="0"/>
                  <a:pt x="226444" y="0"/>
                </a:cubicBezTo>
                <a:cubicBezTo>
                  <a:pt x="228416" y="25639"/>
                  <a:pt x="233855" y="63919"/>
                  <a:pt x="226444" y="89858"/>
                </a:cubicBezTo>
                <a:cubicBezTo>
                  <a:pt x="225257" y="94012"/>
                  <a:pt x="219609" y="95293"/>
                  <a:pt x="215661" y="97047"/>
                </a:cubicBezTo>
                <a:cubicBezTo>
                  <a:pt x="196078" y="105750"/>
                  <a:pt x="192297" y="110825"/>
                  <a:pt x="179717" y="115018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7" name="ShpLIM">
            <a:extLst>
              <a:ext uri="{FF2B5EF4-FFF2-40B4-BE49-F238E27FC236}">
                <a16:creationId xmlns:a16="http://schemas.microsoft.com/office/drawing/2014/main" id="{EA4A4F8D-05D6-45B0-8C51-8F87F84FE881}"/>
              </a:ext>
            </a:extLst>
          </xdr:cNvPr>
          <xdr:cNvSpPr/>
        </xdr:nvSpPr>
        <xdr:spPr>
          <a:xfrm>
            <a:off x="6483769" y="4060386"/>
            <a:ext cx="840510" cy="1033704"/>
          </a:xfrm>
          <a:custGeom>
            <a:avLst/>
            <a:gdLst>
              <a:gd name="connsiteX0" fmla="*/ 460664 w 840510"/>
              <a:gd name="connsiteY0" fmla="*/ 197689 h 1033704"/>
              <a:gd name="connsiteX1" fmla="*/ 453475 w 840510"/>
              <a:gd name="connsiteY1" fmla="*/ 179717 h 1033704"/>
              <a:gd name="connsiteX2" fmla="*/ 449881 w 840510"/>
              <a:gd name="connsiteY2" fmla="*/ 168934 h 1033704"/>
              <a:gd name="connsiteX3" fmla="*/ 439098 w 840510"/>
              <a:gd name="connsiteY3" fmla="*/ 161746 h 1033704"/>
              <a:gd name="connsiteX4" fmla="*/ 435503 w 840510"/>
              <a:gd name="connsiteY4" fmla="*/ 136585 h 1033704"/>
              <a:gd name="connsiteX5" fmla="*/ 424720 w 840510"/>
              <a:gd name="connsiteY5" fmla="*/ 104236 h 1033704"/>
              <a:gd name="connsiteX6" fmla="*/ 413937 w 840510"/>
              <a:gd name="connsiteY6" fmla="*/ 79076 h 1033704"/>
              <a:gd name="connsiteX7" fmla="*/ 385182 w 840510"/>
              <a:gd name="connsiteY7" fmla="*/ 53915 h 1033704"/>
              <a:gd name="connsiteX8" fmla="*/ 356428 w 840510"/>
              <a:gd name="connsiteY8" fmla="*/ 35944 h 1033704"/>
              <a:gd name="connsiteX9" fmla="*/ 345645 w 840510"/>
              <a:gd name="connsiteY9" fmla="*/ 32349 h 1033704"/>
              <a:gd name="connsiteX10" fmla="*/ 338456 w 840510"/>
              <a:gd name="connsiteY10" fmla="*/ 10783 h 1033704"/>
              <a:gd name="connsiteX11" fmla="*/ 334862 w 840510"/>
              <a:gd name="connsiteY11" fmla="*/ 0 h 1033704"/>
              <a:gd name="connsiteX12" fmla="*/ 324079 w 840510"/>
              <a:gd name="connsiteY12" fmla="*/ 7189 h 1033704"/>
              <a:gd name="connsiteX13" fmla="*/ 313296 w 840510"/>
              <a:gd name="connsiteY13" fmla="*/ 17972 h 1033704"/>
              <a:gd name="connsiteX14" fmla="*/ 302513 w 840510"/>
              <a:gd name="connsiteY14" fmla="*/ 21566 h 1033704"/>
              <a:gd name="connsiteX15" fmla="*/ 273758 w 840510"/>
              <a:gd name="connsiteY15" fmla="*/ 28755 h 1033704"/>
              <a:gd name="connsiteX16" fmla="*/ 252192 w 840510"/>
              <a:gd name="connsiteY16" fmla="*/ 50321 h 1033704"/>
              <a:gd name="connsiteX17" fmla="*/ 234220 w 840510"/>
              <a:gd name="connsiteY17" fmla="*/ 82670 h 1033704"/>
              <a:gd name="connsiteX18" fmla="*/ 201871 w 840510"/>
              <a:gd name="connsiteY18" fmla="*/ 100642 h 1033704"/>
              <a:gd name="connsiteX19" fmla="*/ 194682 w 840510"/>
              <a:gd name="connsiteY19" fmla="*/ 111425 h 1033704"/>
              <a:gd name="connsiteX20" fmla="*/ 191088 w 840510"/>
              <a:gd name="connsiteY20" fmla="*/ 122208 h 1033704"/>
              <a:gd name="connsiteX21" fmla="*/ 180305 w 840510"/>
              <a:gd name="connsiteY21" fmla="*/ 125802 h 1033704"/>
              <a:gd name="connsiteX22" fmla="*/ 176711 w 840510"/>
              <a:gd name="connsiteY22" fmla="*/ 136585 h 1033704"/>
              <a:gd name="connsiteX23" fmla="*/ 165928 w 840510"/>
              <a:gd name="connsiteY23" fmla="*/ 140180 h 1033704"/>
              <a:gd name="connsiteX24" fmla="*/ 144362 w 840510"/>
              <a:gd name="connsiteY24" fmla="*/ 150963 h 1033704"/>
              <a:gd name="connsiteX25" fmla="*/ 129984 w 840510"/>
              <a:gd name="connsiteY25" fmla="*/ 147368 h 1033704"/>
              <a:gd name="connsiteX26" fmla="*/ 126390 w 840510"/>
              <a:gd name="connsiteY26" fmla="*/ 136585 h 1033704"/>
              <a:gd name="connsiteX27" fmla="*/ 122796 w 840510"/>
              <a:gd name="connsiteY27" fmla="*/ 100642 h 1033704"/>
              <a:gd name="connsiteX28" fmla="*/ 119201 w 840510"/>
              <a:gd name="connsiteY28" fmla="*/ 89859 h 1033704"/>
              <a:gd name="connsiteX29" fmla="*/ 97635 w 840510"/>
              <a:gd name="connsiteY29" fmla="*/ 79076 h 1033704"/>
              <a:gd name="connsiteX30" fmla="*/ 86852 w 840510"/>
              <a:gd name="connsiteY30" fmla="*/ 71887 h 1033704"/>
              <a:gd name="connsiteX31" fmla="*/ 83258 w 840510"/>
              <a:gd name="connsiteY31" fmla="*/ 39538 h 1033704"/>
              <a:gd name="connsiteX32" fmla="*/ 79664 w 840510"/>
              <a:gd name="connsiteY32" fmla="*/ 25161 h 1033704"/>
              <a:gd name="connsiteX33" fmla="*/ 68881 w 840510"/>
              <a:gd name="connsiteY33" fmla="*/ 21566 h 1033704"/>
              <a:gd name="connsiteX34" fmla="*/ 43720 w 840510"/>
              <a:gd name="connsiteY34" fmla="*/ 25161 h 1033704"/>
              <a:gd name="connsiteX35" fmla="*/ 40126 w 840510"/>
              <a:gd name="connsiteY35" fmla="*/ 53915 h 1033704"/>
              <a:gd name="connsiteX36" fmla="*/ 36532 w 840510"/>
              <a:gd name="connsiteY36" fmla="*/ 68293 h 1033704"/>
              <a:gd name="connsiteX37" fmla="*/ 25749 w 840510"/>
              <a:gd name="connsiteY37" fmla="*/ 89859 h 1033704"/>
              <a:gd name="connsiteX38" fmla="*/ 14965 w 840510"/>
              <a:gd name="connsiteY38" fmla="*/ 97048 h 1033704"/>
              <a:gd name="connsiteX39" fmla="*/ 4182 w 840510"/>
              <a:gd name="connsiteY39" fmla="*/ 107831 h 1033704"/>
              <a:gd name="connsiteX40" fmla="*/ 588 w 840510"/>
              <a:gd name="connsiteY40" fmla="*/ 118614 h 1033704"/>
              <a:gd name="connsiteX41" fmla="*/ 22154 w 840510"/>
              <a:gd name="connsiteY41" fmla="*/ 132991 h 1033704"/>
              <a:gd name="connsiteX42" fmla="*/ 43720 w 840510"/>
              <a:gd name="connsiteY42" fmla="*/ 143774 h 1033704"/>
              <a:gd name="connsiteX43" fmla="*/ 50909 w 840510"/>
              <a:gd name="connsiteY43" fmla="*/ 154557 h 1033704"/>
              <a:gd name="connsiteX44" fmla="*/ 58098 w 840510"/>
              <a:gd name="connsiteY44" fmla="*/ 176123 h 1033704"/>
              <a:gd name="connsiteX45" fmla="*/ 65286 w 840510"/>
              <a:gd name="connsiteY45" fmla="*/ 186906 h 1033704"/>
              <a:gd name="connsiteX46" fmla="*/ 76069 w 840510"/>
              <a:gd name="connsiteY46" fmla="*/ 222849 h 1033704"/>
              <a:gd name="connsiteX47" fmla="*/ 79664 w 840510"/>
              <a:gd name="connsiteY47" fmla="*/ 240821 h 1033704"/>
              <a:gd name="connsiteX48" fmla="*/ 86852 w 840510"/>
              <a:gd name="connsiteY48" fmla="*/ 265981 h 1033704"/>
              <a:gd name="connsiteX49" fmla="*/ 101230 w 840510"/>
              <a:gd name="connsiteY49" fmla="*/ 287548 h 1033704"/>
              <a:gd name="connsiteX50" fmla="*/ 104824 w 840510"/>
              <a:gd name="connsiteY50" fmla="*/ 301925 h 1033704"/>
              <a:gd name="connsiteX51" fmla="*/ 108418 w 840510"/>
              <a:gd name="connsiteY51" fmla="*/ 312708 h 1033704"/>
              <a:gd name="connsiteX52" fmla="*/ 86852 w 840510"/>
              <a:gd name="connsiteY52" fmla="*/ 323491 h 1033704"/>
              <a:gd name="connsiteX53" fmla="*/ 83258 w 840510"/>
              <a:gd name="connsiteY53" fmla="*/ 334274 h 1033704"/>
              <a:gd name="connsiteX54" fmla="*/ 101230 w 840510"/>
              <a:gd name="connsiteY54" fmla="*/ 370217 h 1033704"/>
              <a:gd name="connsiteX55" fmla="*/ 122796 w 840510"/>
              <a:gd name="connsiteY55" fmla="*/ 377406 h 1033704"/>
              <a:gd name="connsiteX56" fmla="*/ 133579 w 840510"/>
              <a:gd name="connsiteY56" fmla="*/ 384595 h 1033704"/>
              <a:gd name="connsiteX57" fmla="*/ 147956 w 840510"/>
              <a:gd name="connsiteY57" fmla="*/ 388189 h 1033704"/>
              <a:gd name="connsiteX58" fmla="*/ 158739 w 840510"/>
              <a:gd name="connsiteY58" fmla="*/ 391783 h 1033704"/>
              <a:gd name="connsiteX59" fmla="*/ 180305 w 840510"/>
              <a:gd name="connsiteY59" fmla="*/ 406161 h 1033704"/>
              <a:gd name="connsiteX60" fmla="*/ 198277 w 840510"/>
              <a:gd name="connsiteY60" fmla="*/ 424132 h 1033704"/>
              <a:gd name="connsiteX61" fmla="*/ 205465 w 840510"/>
              <a:gd name="connsiteY61" fmla="*/ 434915 h 1033704"/>
              <a:gd name="connsiteX62" fmla="*/ 227032 w 840510"/>
              <a:gd name="connsiteY62" fmla="*/ 452887 h 1033704"/>
              <a:gd name="connsiteX63" fmla="*/ 245003 w 840510"/>
              <a:gd name="connsiteY63" fmla="*/ 485236 h 1033704"/>
              <a:gd name="connsiteX64" fmla="*/ 252192 w 840510"/>
              <a:gd name="connsiteY64" fmla="*/ 496019 h 1033704"/>
              <a:gd name="connsiteX65" fmla="*/ 259381 w 840510"/>
              <a:gd name="connsiteY65" fmla="*/ 506802 h 1033704"/>
              <a:gd name="connsiteX66" fmla="*/ 295324 w 840510"/>
              <a:gd name="connsiteY66" fmla="*/ 521180 h 1033704"/>
              <a:gd name="connsiteX67" fmla="*/ 298918 w 840510"/>
              <a:gd name="connsiteY67" fmla="*/ 531963 h 1033704"/>
              <a:gd name="connsiteX68" fmla="*/ 306107 w 840510"/>
              <a:gd name="connsiteY68" fmla="*/ 557123 h 1033704"/>
              <a:gd name="connsiteX69" fmla="*/ 298918 w 840510"/>
              <a:gd name="connsiteY69" fmla="*/ 585878 h 1033704"/>
              <a:gd name="connsiteX70" fmla="*/ 288135 w 840510"/>
              <a:gd name="connsiteY70" fmla="*/ 596661 h 1033704"/>
              <a:gd name="connsiteX71" fmla="*/ 288135 w 840510"/>
              <a:gd name="connsiteY71" fmla="*/ 625415 h 1033704"/>
              <a:gd name="connsiteX72" fmla="*/ 298918 w 840510"/>
              <a:gd name="connsiteY72" fmla="*/ 629010 h 1033704"/>
              <a:gd name="connsiteX73" fmla="*/ 309701 w 840510"/>
              <a:gd name="connsiteY73" fmla="*/ 636198 h 1033704"/>
              <a:gd name="connsiteX74" fmla="*/ 320484 w 840510"/>
              <a:gd name="connsiteY74" fmla="*/ 672142 h 1033704"/>
              <a:gd name="connsiteX75" fmla="*/ 331267 w 840510"/>
              <a:gd name="connsiteY75" fmla="*/ 679331 h 1033704"/>
              <a:gd name="connsiteX76" fmla="*/ 349239 w 840510"/>
              <a:gd name="connsiteY76" fmla="*/ 700897 h 1033704"/>
              <a:gd name="connsiteX77" fmla="*/ 360022 w 840510"/>
              <a:gd name="connsiteY77" fmla="*/ 704491 h 1033704"/>
              <a:gd name="connsiteX78" fmla="*/ 385182 w 840510"/>
              <a:gd name="connsiteY78" fmla="*/ 733246 h 1033704"/>
              <a:gd name="connsiteX79" fmla="*/ 392371 w 840510"/>
              <a:gd name="connsiteY79" fmla="*/ 744029 h 1033704"/>
              <a:gd name="connsiteX80" fmla="*/ 395965 w 840510"/>
              <a:gd name="connsiteY80" fmla="*/ 754812 h 1033704"/>
              <a:gd name="connsiteX81" fmla="*/ 399560 w 840510"/>
              <a:gd name="connsiteY81" fmla="*/ 779972 h 1033704"/>
              <a:gd name="connsiteX82" fmla="*/ 421126 w 840510"/>
              <a:gd name="connsiteY82" fmla="*/ 794349 h 1033704"/>
              <a:gd name="connsiteX83" fmla="*/ 428315 w 840510"/>
              <a:gd name="connsiteY83" fmla="*/ 823104 h 1033704"/>
              <a:gd name="connsiteX84" fmla="*/ 442692 w 840510"/>
              <a:gd name="connsiteY84" fmla="*/ 848265 h 1033704"/>
              <a:gd name="connsiteX85" fmla="*/ 446286 w 840510"/>
              <a:gd name="connsiteY85" fmla="*/ 859048 h 1033704"/>
              <a:gd name="connsiteX86" fmla="*/ 464258 w 840510"/>
              <a:gd name="connsiteY86" fmla="*/ 884208 h 1033704"/>
              <a:gd name="connsiteX87" fmla="*/ 475041 w 840510"/>
              <a:gd name="connsiteY87" fmla="*/ 887802 h 1033704"/>
              <a:gd name="connsiteX88" fmla="*/ 485824 w 840510"/>
              <a:gd name="connsiteY88" fmla="*/ 898585 h 1033704"/>
              <a:gd name="connsiteX89" fmla="*/ 496607 w 840510"/>
              <a:gd name="connsiteY89" fmla="*/ 905774 h 1033704"/>
              <a:gd name="connsiteX90" fmla="*/ 503796 w 840510"/>
              <a:gd name="connsiteY90" fmla="*/ 916557 h 1033704"/>
              <a:gd name="connsiteX91" fmla="*/ 507390 w 840510"/>
              <a:gd name="connsiteY91" fmla="*/ 941717 h 1033704"/>
              <a:gd name="connsiteX92" fmla="*/ 510984 w 840510"/>
              <a:gd name="connsiteY92" fmla="*/ 952500 h 1033704"/>
              <a:gd name="connsiteX93" fmla="*/ 521767 w 840510"/>
              <a:gd name="connsiteY93" fmla="*/ 959689 h 1033704"/>
              <a:gd name="connsiteX94" fmla="*/ 525362 w 840510"/>
              <a:gd name="connsiteY94" fmla="*/ 974066 h 1033704"/>
              <a:gd name="connsiteX95" fmla="*/ 532550 w 840510"/>
              <a:gd name="connsiteY95" fmla="*/ 995632 h 1033704"/>
              <a:gd name="connsiteX96" fmla="*/ 536145 w 840510"/>
              <a:gd name="connsiteY96" fmla="*/ 1010010 h 1033704"/>
              <a:gd name="connsiteX97" fmla="*/ 557711 w 840510"/>
              <a:gd name="connsiteY97" fmla="*/ 1017198 h 1033704"/>
              <a:gd name="connsiteX98" fmla="*/ 579277 w 840510"/>
              <a:gd name="connsiteY98" fmla="*/ 1031576 h 1033704"/>
              <a:gd name="connsiteX99" fmla="*/ 582871 w 840510"/>
              <a:gd name="connsiteY99" fmla="*/ 1020793 h 1033704"/>
              <a:gd name="connsiteX100" fmla="*/ 611626 w 840510"/>
              <a:gd name="connsiteY100" fmla="*/ 995632 h 1033704"/>
              <a:gd name="connsiteX101" fmla="*/ 622409 w 840510"/>
              <a:gd name="connsiteY101" fmla="*/ 988444 h 1033704"/>
              <a:gd name="connsiteX102" fmla="*/ 633192 w 840510"/>
              <a:gd name="connsiteY102" fmla="*/ 981255 h 1033704"/>
              <a:gd name="connsiteX103" fmla="*/ 658352 w 840510"/>
              <a:gd name="connsiteY103" fmla="*/ 974066 h 1033704"/>
              <a:gd name="connsiteX104" fmla="*/ 679918 w 840510"/>
              <a:gd name="connsiteY104" fmla="*/ 959689 h 1033704"/>
              <a:gd name="connsiteX105" fmla="*/ 730239 w 840510"/>
              <a:gd name="connsiteY105" fmla="*/ 948906 h 1033704"/>
              <a:gd name="connsiteX106" fmla="*/ 769777 w 840510"/>
              <a:gd name="connsiteY106" fmla="*/ 938123 h 1033704"/>
              <a:gd name="connsiteX107" fmla="*/ 776965 w 840510"/>
              <a:gd name="connsiteY107" fmla="*/ 916557 h 1033704"/>
              <a:gd name="connsiteX108" fmla="*/ 780560 w 840510"/>
              <a:gd name="connsiteY108" fmla="*/ 905774 h 1033704"/>
              <a:gd name="connsiteX109" fmla="*/ 791343 w 840510"/>
              <a:gd name="connsiteY109" fmla="*/ 894991 h 1033704"/>
              <a:gd name="connsiteX110" fmla="*/ 802126 w 840510"/>
              <a:gd name="connsiteY110" fmla="*/ 887802 h 1033704"/>
              <a:gd name="connsiteX111" fmla="*/ 812909 w 840510"/>
              <a:gd name="connsiteY111" fmla="*/ 866236 h 1033704"/>
              <a:gd name="connsiteX112" fmla="*/ 834475 w 840510"/>
              <a:gd name="connsiteY112" fmla="*/ 851859 h 1033704"/>
              <a:gd name="connsiteX113" fmla="*/ 834475 w 840510"/>
              <a:gd name="connsiteY113" fmla="*/ 805132 h 1033704"/>
              <a:gd name="connsiteX114" fmla="*/ 812909 w 840510"/>
              <a:gd name="connsiteY114" fmla="*/ 790755 h 1033704"/>
              <a:gd name="connsiteX115" fmla="*/ 805720 w 840510"/>
              <a:gd name="connsiteY115" fmla="*/ 779972 h 1033704"/>
              <a:gd name="connsiteX116" fmla="*/ 805720 w 840510"/>
              <a:gd name="connsiteY116" fmla="*/ 740434 h 1033704"/>
              <a:gd name="connsiteX117" fmla="*/ 816503 w 840510"/>
              <a:gd name="connsiteY117" fmla="*/ 733246 h 1033704"/>
              <a:gd name="connsiteX118" fmla="*/ 812909 w 840510"/>
              <a:gd name="connsiteY118" fmla="*/ 664953 h 1033704"/>
              <a:gd name="connsiteX119" fmla="*/ 798532 w 840510"/>
              <a:gd name="connsiteY119" fmla="*/ 643387 h 1033704"/>
              <a:gd name="connsiteX120" fmla="*/ 784154 w 840510"/>
              <a:gd name="connsiteY120" fmla="*/ 611038 h 1033704"/>
              <a:gd name="connsiteX121" fmla="*/ 744616 w 840510"/>
              <a:gd name="connsiteY121" fmla="*/ 600255 h 1033704"/>
              <a:gd name="connsiteX122" fmla="*/ 723050 w 840510"/>
              <a:gd name="connsiteY122" fmla="*/ 593066 h 1033704"/>
              <a:gd name="connsiteX123" fmla="*/ 651164 w 840510"/>
              <a:gd name="connsiteY123" fmla="*/ 585878 h 1033704"/>
              <a:gd name="connsiteX124" fmla="*/ 640381 w 840510"/>
              <a:gd name="connsiteY124" fmla="*/ 582283 h 1033704"/>
              <a:gd name="connsiteX125" fmla="*/ 636786 w 840510"/>
              <a:gd name="connsiteY125" fmla="*/ 564312 h 1033704"/>
              <a:gd name="connsiteX126" fmla="*/ 629598 w 840510"/>
              <a:gd name="connsiteY126" fmla="*/ 535557 h 1033704"/>
              <a:gd name="connsiteX127" fmla="*/ 626003 w 840510"/>
              <a:gd name="connsiteY127" fmla="*/ 524774 h 1033704"/>
              <a:gd name="connsiteX128" fmla="*/ 615220 w 840510"/>
              <a:gd name="connsiteY128" fmla="*/ 517585 h 1033704"/>
              <a:gd name="connsiteX129" fmla="*/ 597249 w 840510"/>
              <a:gd name="connsiteY129" fmla="*/ 503208 h 1033704"/>
              <a:gd name="connsiteX130" fmla="*/ 586465 w 840510"/>
              <a:gd name="connsiteY130" fmla="*/ 481642 h 1033704"/>
              <a:gd name="connsiteX131" fmla="*/ 572088 w 840510"/>
              <a:gd name="connsiteY131" fmla="*/ 431321 h 1033704"/>
              <a:gd name="connsiteX132" fmla="*/ 543333 w 840510"/>
              <a:gd name="connsiteY132" fmla="*/ 427727 h 1033704"/>
              <a:gd name="connsiteX133" fmla="*/ 532550 w 840510"/>
              <a:gd name="connsiteY133" fmla="*/ 420538 h 1033704"/>
              <a:gd name="connsiteX134" fmla="*/ 528956 w 840510"/>
              <a:gd name="connsiteY134" fmla="*/ 409755 h 1033704"/>
              <a:gd name="connsiteX135" fmla="*/ 521767 w 840510"/>
              <a:gd name="connsiteY135" fmla="*/ 398972 h 1033704"/>
              <a:gd name="connsiteX136" fmla="*/ 518173 w 840510"/>
              <a:gd name="connsiteY136" fmla="*/ 388189 h 1033704"/>
              <a:gd name="connsiteX137" fmla="*/ 507390 w 840510"/>
              <a:gd name="connsiteY137" fmla="*/ 381000 h 1033704"/>
              <a:gd name="connsiteX138" fmla="*/ 500201 w 840510"/>
              <a:gd name="connsiteY138" fmla="*/ 370217 h 1033704"/>
              <a:gd name="connsiteX139" fmla="*/ 496607 w 840510"/>
              <a:gd name="connsiteY139" fmla="*/ 305519 h 1033704"/>
              <a:gd name="connsiteX140" fmla="*/ 503796 w 840510"/>
              <a:gd name="connsiteY140" fmla="*/ 283953 h 1033704"/>
              <a:gd name="connsiteX141" fmla="*/ 475041 w 840510"/>
              <a:gd name="connsiteY141" fmla="*/ 265981 h 1033704"/>
              <a:gd name="connsiteX142" fmla="*/ 471447 w 840510"/>
              <a:gd name="connsiteY142" fmla="*/ 248010 h 1033704"/>
              <a:gd name="connsiteX143" fmla="*/ 467852 w 840510"/>
              <a:gd name="connsiteY143" fmla="*/ 237227 h 1033704"/>
              <a:gd name="connsiteX144" fmla="*/ 460664 w 840510"/>
              <a:gd name="connsiteY144" fmla="*/ 197689 h 1033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840510" h="1033704">
                <a:moveTo>
                  <a:pt x="460664" y="197689"/>
                </a:moveTo>
                <a:cubicBezTo>
                  <a:pt x="458268" y="188104"/>
                  <a:pt x="455740" y="185758"/>
                  <a:pt x="453475" y="179717"/>
                </a:cubicBezTo>
                <a:cubicBezTo>
                  <a:pt x="452145" y="176170"/>
                  <a:pt x="452248" y="171892"/>
                  <a:pt x="449881" y="168934"/>
                </a:cubicBezTo>
                <a:cubicBezTo>
                  <a:pt x="447182" y="165561"/>
                  <a:pt x="442692" y="164142"/>
                  <a:pt x="439098" y="161746"/>
                </a:cubicBezTo>
                <a:cubicBezTo>
                  <a:pt x="437900" y="153359"/>
                  <a:pt x="437408" y="144840"/>
                  <a:pt x="435503" y="136585"/>
                </a:cubicBezTo>
                <a:cubicBezTo>
                  <a:pt x="424675" y="89665"/>
                  <a:pt x="431932" y="133088"/>
                  <a:pt x="424720" y="104236"/>
                </a:cubicBezTo>
                <a:cubicBezTo>
                  <a:pt x="420078" y="85668"/>
                  <a:pt x="423866" y="93969"/>
                  <a:pt x="413937" y="79076"/>
                </a:cubicBezTo>
                <a:cubicBezTo>
                  <a:pt x="404444" y="50596"/>
                  <a:pt x="414223" y="58756"/>
                  <a:pt x="385182" y="53915"/>
                </a:cubicBezTo>
                <a:cubicBezTo>
                  <a:pt x="373791" y="36826"/>
                  <a:pt x="382093" y="44499"/>
                  <a:pt x="356428" y="35944"/>
                </a:cubicBezTo>
                <a:lnTo>
                  <a:pt x="345645" y="32349"/>
                </a:lnTo>
                <a:lnTo>
                  <a:pt x="338456" y="10783"/>
                </a:lnTo>
                <a:lnTo>
                  <a:pt x="334862" y="0"/>
                </a:lnTo>
                <a:cubicBezTo>
                  <a:pt x="331268" y="2396"/>
                  <a:pt x="327398" y="4423"/>
                  <a:pt x="324079" y="7189"/>
                </a:cubicBezTo>
                <a:cubicBezTo>
                  <a:pt x="320174" y="10443"/>
                  <a:pt x="317525" y="15152"/>
                  <a:pt x="313296" y="17972"/>
                </a:cubicBezTo>
                <a:cubicBezTo>
                  <a:pt x="310144" y="20074"/>
                  <a:pt x="306189" y="20647"/>
                  <a:pt x="302513" y="21566"/>
                </a:cubicBezTo>
                <a:lnTo>
                  <a:pt x="273758" y="28755"/>
                </a:lnTo>
                <a:cubicBezTo>
                  <a:pt x="261701" y="36793"/>
                  <a:pt x="260422" y="35918"/>
                  <a:pt x="252192" y="50321"/>
                </a:cubicBezTo>
                <a:cubicBezTo>
                  <a:pt x="244124" y="64441"/>
                  <a:pt x="254673" y="69034"/>
                  <a:pt x="234220" y="82670"/>
                </a:cubicBezTo>
                <a:cubicBezTo>
                  <a:pt x="209502" y="99150"/>
                  <a:pt x="220851" y="94316"/>
                  <a:pt x="201871" y="100642"/>
                </a:cubicBezTo>
                <a:cubicBezTo>
                  <a:pt x="199475" y="104236"/>
                  <a:pt x="196614" y="107561"/>
                  <a:pt x="194682" y="111425"/>
                </a:cubicBezTo>
                <a:cubicBezTo>
                  <a:pt x="192988" y="114814"/>
                  <a:pt x="193767" y="119529"/>
                  <a:pt x="191088" y="122208"/>
                </a:cubicBezTo>
                <a:cubicBezTo>
                  <a:pt x="188409" y="124887"/>
                  <a:pt x="183899" y="124604"/>
                  <a:pt x="180305" y="125802"/>
                </a:cubicBezTo>
                <a:cubicBezTo>
                  <a:pt x="179107" y="129396"/>
                  <a:pt x="179390" y="133906"/>
                  <a:pt x="176711" y="136585"/>
                </a:cubicBezTo>
                <a:cubicBezTo>
                  <a:pt x="174032" y="139264"/>
                  <a:pt x="169317" y="138486"/>
                  <a:pt x="165928" y="140180"/>
                </a:cubicBezTo>
                <a:cubicBezTo>
                  <a:pt x="138057" y="154116"/>
                  <a:pt x="171466" y="141927"/>
                  <a:pt x="144362" y="150963"/>
                </a:cubicBezTo>
                <a:cubicBezTo>
                  <a:pt x="139569" y="149765"/>
                  <a:pt x="133842" y="150454"/>
                  <a:pt x="129984" y="147368"/>
                </a:cubicBezTo>
                <a:cubicBezTo>
                  <a:pt x="127026" y="145001"/>
                  <a:pt x="126966" y="140330"/>
                  <a:pt x="126390" y="136585"/>
                </a:cubicBezTo>
                <a:cubicBezTo>
                  <a:pt x="124559" y="124684"/>
                  <a:pt x="124627" y="112543"/>
                  <a:pt x="122796" y="100642"/>
                </a:cubicBezTo>
                <a:cubicBezTo>
                  <a:pt x="122220" y="96897"/>
                  <a:pt x="121568" y="92818"/>
                  <a:pt x="119201" y="89859"/>
                </a:cubicBezTo>
                <a:cubicBezTo>
                  <a:pt x="114133" y="83524"/>
                  <a:pt x="104740" y="81444"/>
                  <a:pt x="97635" y="79076"/>
                </a:cubicBezTo>
                <a:cubicBezTo>
                  <a:pt x="94041" y="76680"/>
                  <a:pt x="88328" y="75947"/>
                  <a:pt x="86852" y="71887"/>
                </a:cubicBezTo>
                <a:cubicBezTo>
                  <a:pt x="83144" y="61691"/>
                  <a:pt x="84908" y="50261"/>
                  <a:pt x="83258" y="39538"/>
                </a:cubicBezTo>
                <a:cubicBezTo>
                  <a:pt x="82507" y="34656"/>
                  <a:pt x="82750" y="29018"/>
                  <a:pt x="79664" y="25161"/>
                </a:cubicBezTo>
                <a:cubicBezTo>
                  <a:pt x="77297" y="22202"/>
                  <a:pt x="72475" y="22764"/>
                  <a:pt x="68881" y="21566"/>
                </a:cubicBezTo>
                <a:lnTo>
                  <a:pt x="43720" y="25161"/>
                </a:lnTo>
                <a:cubicBezTo>
                  <a:pt x="37303" y="32380"/>
                  <a:pt x="41714" y="44387"/>
                  <a:pt x="40126" y="53915"/>
                </a:cubicBezTo>
                <a:cubicBezTo>
                  <a:pt x="39314" y="58788"/>
                  <a:pt x="37889" y="63543"/>
                  <a:pt x="36532" y="68293"/>
                </a:cubicBezTo>
                <a:cubicBezTo>
                  <a:pt x="34194" y="76476"/>
                  <a:pt x="32048" y="83560"/>
                  <a:pt x="25749" y="89859"/>
                </a:cubicBezTo>
                <a:cubicBezTo>
                  <a:pt x="22694" y="92914"/>
                  <a:pt x="18284" y="94282"/>
                  <a:pt x="14965" y="97048"/>
                </a:cubicBezTo>
                <a:cubicBezTo>
                  <a:pt x="11060" y="100302"/>
                  <a:pt x="7776" y="104237"/>
                  <a:pt x="4182" y="107831"/>
                </a:cubicBezTo>
                <a:cubicBezTo>
                  <a:pt x="2984" y="111425"/>
                  <a:pt x="-1614" y="115531"/>
                  <a:pt x="588" y="118614"/>
                </a:cubicBezTo>
                <a:cubicBezTo>
                  <a:pt x="5610" y="125644"/>
                  <a:pt x="14965" y="128199"/>
                  <a:pt x="22154" y="132991"/>
                </a:cubicBezTo>
                <a:cubicBezTo>
                  <a:pt x="36091" y="142282"/>
                  <a:pt x="28838" y="138814"/>
                  <a:pt x="43720" y="143774"/>
                </a:cubicBezTo>
                <a:cubicBezTo>
                  <a:pt x="46116" y="147368"/>
                  <a:pt x="49154" y="150609"/>
                  <a:pt x="50909" y="154557"/>
                </a:cubicBezTo>
                <a:cubicBezTo>
                  <a:pt x="53987" y="161481"/>
                  <a:pt x="53895" y="169818"/>
                  <a:pt x="58098" y="176123"/>
                </a:cubicBezTo>
                <a:cubicBezTo>
                  <a:pt x="60494" y="179717"/>
                  <a:pt x="63532" y="182959"/>
                  <a:pt x="65286" y="186906"/>
                </a:cubicBezTo>
                <a:cubicBezTo>
                  <a:pt x="69271" y="195871"/>
                  <a:pt x="73745" y="212390"/>
                  <a:pt x="76069" y="222849"/>
                </a:cubicBezTo>
                <a:cubicBezTo>
                  <a:pt x="77394" y="228813"/>
                  <a:pt x="78339" y="234857"/>
                  <a:pt x="79664" y="240821"/>
                </a:cubicBezTo>
                <a:cubicBezTo>
                  <a:pt x="80353" y="243922"/>
                  <a:pt x="84629" y="261979"/>
                  <a:pt x="86852" y="265981"/>
                </a:cubicBezTo>
                <a:cubicBezTo>
                  <a:pt x="91048" y="273534"/>
                  <a:pt x="101230" y="287548"/>
                  <a:pt x="101230" y="287548"/>
                </a:cubicBezTo>
                <a:cubicBezTo>
                  <a:pt x="102428" y="292340"/>
                  <a:pt x="103467" y="297175"/>
                  <a:pt x="104824" y="301925"/>
                </a:cubicBezTo>
                <a:cubicBezTo>
                  <a:pt x="105865" y="305568"/>
                  <a:pt x="109825" y="309190"/>
                  <a:pt x="108418" y="312708"/>
                </a:cubicBezTo>
                <a:cubicBezTo>
                  <a:pt x="106274" y="318069"/>
                  <a:pt x="91392" y="321978"/>
                  <a:pt x="86852" y="323491"/>
                </a:cubicBezTo>
                <a:cubicBezTo>
                  <a:pt x="85654" y="327085"/>
                  <a:pt x="83258" y="330485"/>
                  <a:pt x="83258" y="334274"/>
                </a:cubicBezTo>
                <a:cubicBezTo>
                  <a:pt x="83258" y="343719"/>
                  <a:pt x="94063" y="367828"/>
                  <a:pt x="101230" y="370217"/>
                </a:cubicBezTo>
                <a:lnTo>
                  <a:pt x="122796" y="377406"/>
                </a:lnTo>
                <a:cubicBezTo>
                  <a:pt x="126390" y="379802"/>
                  <a:pt x="129608" y="382893"/>
                  <a:pt x="133579" y="384595"/>
                </a:cubicBezTo>
                <a:cubicBezTo>
                  <a:pt x="138119" y="386541"/>
                  <a:pt x="143206" y="386832"/>
                  <a:pt x="147956" y="388189"/>
                </a:cubicBezTo>
                <a:cubicBezTo>
                  <a:pt x="151599" y="389230"/>
                  <a:pt x="155145" y="390585"/>
                  <a:pt x="158739" y="391783"/>
                </a:cubicBezTo>
                <a:cubicBezTo>
                  <a:pt x="165928" y="396576"/>
                  <a:pt x="175512" y="398972"/>
                  <a:pt x="180305" y="406161"/>
                </a:cubicBezTo>
                <a:cubicBezTo>
                  <a:pt x="189890" y="420538"/>
                  <a:pt x="183900" y="414548"/>
                  <a:pt x="198277" y="424132"/>
                </a:cubicBezTo>
                <a:cubicBezTo>
                  <a:pt x="200673" y="427726"/>
                  <a:pt x="202700" y="431597"/>
                  <a:pt x="205465" y="434915"/>
                </a:cubicBezTo>
                <a:cubicBezTo>
                  <a:pt x="214112" y="445291"/>
                  <a:pt x="216432" y="445820"/>
                  <a:pt x="227032" y="452887"/>
                </a:cubicBezTo>
                <a:cubicBezTo>
                  <a:pt x="233358" y="471866"/>
                  <a:pt x="228525" y="460519"/>
                  <a:pt x="245003" y="485236"/>
                </a:cubicBezTo>
                <a:lnTo>
                  <a:pt x="252192" y="496019"/>
                </a:lnTo>
                <a:lnTo>
                  <a:pt x="259381" y="506802"/>
                </a:lnTo>
                <a:cubicBezTo>
                  <a:pt x="267807" y="532082"/>
                  <a:pt x="255197" y="505128"/>
                  <a:pt x="295324" y="521180"/>
                </a:cubicBezTo>
                <a:cubicBezTo>
                  <a:pt x="298842" y="522587"/>
                  <a:pt x="297877" y="528320"/>
                  <a:pt x="298918" y="531963"/>
                </a:cubicBezTo>
                <a:cubicBezTo>
                  <a:pt x="307945" y="563555"/>
                  <a:pt x="297490" y="531269"/>
                  <a:pt x="306107" y="557123"/>
                </a:cubicBezTo>
                <a:cubicBezTo>
                  <a:pt x="305588" y="559720"/>
                  <a:pt x="302078" y="581139"/>
                  <a:pt x="298918" y="585878"/>
                </a:cubicBezTo>
                <a:cubicBezTo>
                  <a:pt x="296098" y="590107"/>
                  <a:pt x="291729" y="593067"/>
                  <a:pt x="288135" y="596661"/>
                </a:cubicBezTo>
                <a:cubicBezTo>
                  <a:pt x="284701" y="606963"/>
                  <a:pt x="280425" y="613849"/>
                  <a:pt x="288135" y="625415"/>
                </a:cubicBezTo>
                <a:cubicBezTo>
                  <a:pt x="290237" y="628568"/>
                  <a:pt x="295529" y="627316"/>
                  <a:pt x="298918" y="629010"/>
                </a:cubicBezTo>
                <a:cubicBezTo>
                  <a:pt x="302782" y="630942"/>
                  <a:pt x="306107" y="633802"/>
                  <a:pt x="309701" y="636198"/>
                </a:cubicBezTo>
                <a:cubicBezTo>
                  <a:pt x="311963" y="652033"/>
                  <a:pt x="309588" y="661245"/>
                  <a:pt x="320484" y="672142"/>
                </a:cubicBezTo>
                <a:cubicBezTo>
                  <a:pt x="323539" y="675197"/>
                  <a:pt x="327673" y="676935"/>
                  <a:pt x="331267" y="679331"/>
                </a:cubicBezTo>
                <a:cubicBezTo>
                  <a:pt x="336571" y="687287"/>
                  <a:pt x="340937" y="695362"/>
                  <a:pt x="349239" y="700897"/>
                </a:cubicBezTo>
                <a:cubicBezTo>
                  <a:pt x="352391" y="702999"/>
                  <a:pt x="356428" y="703293"/>
                  <a:pt x="360022" y="704491"/>
                </a:cubicBezTo>
                <a:cubicBezTo>
                  <a:pt x="377994" y="716473"/>
                  <a:pt x="368408" y="708085"/>
                  <a:pt x="385182" y="733246"/>
                </a:cubicBezTo>
                <a:lnTo>
                  <a:pt x="392371" y="744029"/>
                </a:lnTo>
                <a:cubicBezTo>
                  <a:pt x="393569" y="747623"/>
                  <a:pt x="395222" y="751097"/>
                  <a:pt x="395965" y="754812"/>
                </a:cubicBezTo>
                <a:cubicBezTo>
                  <a:pt x="397627" y="763119"/>
                  <a:pt x="395012" y="772825"/>
                  <a:pt x="399560" y="779972"/>
                </a:cubicBezTo>
                <a:cubicBezTo>
                  <a:pt x="404199" y="787261"/>
                  <a:pt x="421126" y="794349"/>
                  <a:pt x="421126" y="794349"/>
                </a:cubicBezTo>
                <a:cubicBezTo>
                  <a:pt x="423522" y="803934"/>
                  <a:pt x="422835" y="814883"/>
                  <a:pt x="428315" y="823104"/>
                </a:cubicBezTo>
                <a:cubicBezTo>
                  <a:pt x="435533" y="833932"/>
                  <a:pt x="437221" y="835498"/>
                  <a:pt x="442692" y="848265"/>
                </a:cubicBezTo>
                <a:cubicBezTo>
                  <a:pt x="444184" y="851747"/>
                  <a:pt x="444592" y="855659"/>
                  <a:pt x="446286" y="859048"/>
                </a:cubicBezTo>
                <a:cubicBezTo>
                  <a:pt x="448159" y="862794"/>
                  <a:pt x="462863" y="883046"/>
                  <a:pt x="464258" y="884208"/>
                </a:cubicBezTo>
                <a:cubicBezTo>
                  <a:pt x="467169" y="886633"/>
                  <a:pt x="471447" y="886604"/>
                  <a:pt x="475041" y="887802"/>
                </a:cubicBezTo>
                <a:cubicBezTo>
                  <a:pt x="478635" y="891396"/>
                  <a:pt x="481919" y="895331"/>
                  <a:pt x="485824" y="898585"/>
                </a:cubicBezTo>
                <a:cubicBezTo>
                  <a:pt x="489143" y="901351"/>
                  <a:pt x="493552" y="902719"/>
                  <a:pt x="496607" y="905774"/>
                </a:cubicBezTo>
                <a:cubicBezTo>
                  <a:pt x="499662" y="908829"/>
                  <a:pt x="501400" y="912963"/>
                  <a:pt x="503796" y="916557"/>
                </a:cubicBezTo>
                <a:cubicBezTo>
                  <a:pt x="504994" y="924944"/>
                  <a:pt x="505729" y="933410"/>
                  <a:pt x="507390" y="941717"/>
                </a:cubicBezTo>
                <a:cubicBezTo>
                  <a:pt x="508133" y="945432"/>
                  <a:pt x="508617" y="949541"/>
                  <a:pt x="510984" y="952500"/>
                </a:cubicBezTo>
                <a:cubicBezTo>
                  <a:pt x="513683" y="955873"/>
                  <a:pt x="518173" y="957293"/>
                  <a:pt x="521767" y="959689"/>
                </a:cubicBezTo>
                <a:cubicBezTo>
                  <a:pt x="522965" y="964481"/>
                  <a:pt x="523943" y="969334"/>
                  <a:pt x="525362" y="974066"/>
                </a:cubicBezTo>
                <a:cubicBezTo>
                  <a:pt x="527539" y="981324"/>
                  <a:pt x="530712" y="988281"/>
                  <a:pt x="532550" y="995632"/>
                </a:cubicBezTo>
                <a:cubicBezTo>
                  <a:pt x="533748" y="1000425"/>
                  <a:pt x="532394" y="1006795"/>
                  <a:pt x="536145" y="1010010"/>
                </a:cubicBezTo>
                <a:cubicBezTo>
                  <a:pt x="541898" y="1014941"/>
                  <a:pt x="557711" y="1017198"/>
                  <a:pt x="557711" y="1017198"/>
                </a:cubicBezTo>
                <a:cubicBezTo>
                  <a:pt x="564900" y="1021991"/>
                  <a:pt x="576545" y="1039773"/>
                  <a:pt x="579277" y="1031576"/>
                </a:cubicBezTo>
                <a:cubicBezTo>
                  <a:pt x="580475" y="1027982"/>
                  <a:pt x="581177" y="1024182"/>
                  <a:pt x="582871" y="1020793"/>
                </a:cubicBezTo>
                <a:cubicBezTo>
                  <a:pt x="590359" y="1005818"/>
                  <a:pt x="595454" y="1006414"/>
                  <a:pt x="611626" y="995632"/>
                </a:cubicBezTo>
                <a:lnTo>
                  <a:pt x="622409" y="988444"/>
                </a:lnTo>
                <a:cubicBezTo>
                  <a:pt x="626003" y="986048"/>
                  <a:pt x="629001" y="982303"/>
                  <a:pt x="633192" y="981255"/>
                </a:cubicBezTo>
                <a:cubicBezTo>
                  <a:pt x="636581" y="980408"/>
                  <a:pt x="654129" y="976412"/>
                  <a:pt x="658352" y="974066"/>
                </a:cubicBezTo>
                <a:cubicBezTo>
                  <a:pt x="665904" y="969870"/>
                  <a:pt x="672729" y="964481"/>
                  <a:pt x="679918" y="959689"/>
                </a:cubicBezTo>
                <a:cubicBezTo>
                  <a:pt x="701713" y="945159"/>
                  <a:pt x="686395" y="952891"/>
                  <a:pt x="730239" y="948906"/>
                </a:cubicBezTo>
                <a:cubicBezTo>
                  <a:pt x="757601" y="939785"/>
                  <a:pt x="744375" y="943203"/>
                  <a:pt x="769777" y="938123"/>
                </a:cubicBezTo>
                <a:lnTo>
                  <a:pt x="776965" y="916557"/>
                </a:lnTo>
                <a:cubicBezTo>
                  <a:pt x="778163" y="912963"/>
                  <a:pt x="777881" y="908453"/>
                  <a:pt x="780560" y="905774"/>
                </a:cubicBezTo>
                <a:cubicBezTo>
                  <a:pt x="784154" y="902180"/>
                  <a:pt x="787438" y="898245"/>
                  <a:pt x="791343" y="894991"/>
                </a:cubicBezTo>
                <a:cubicBezTo>
                  <a:pt x="794662" y="892225"/>
                  <a:pt x="798532" y="890198"/>
                  <a:pt x="802126" y="887802"/>
                </a:cubicBezTo>
                <a:cubicBezTo>
                  <a:pt x="804690" y="880109"/>
                  <a:pt x="806350" y="871975"/>
                  <a:pt x="812909" y="866236"/>
                </a:cubicBezTo>
                <a:cubicBezTo>
                  <a:pt x="819411" y="860547"/>
                  <a:pt x="834475" y="851859"/>
                  <a:pt x="834475" y="851859"/>
                </a:cubicBezTo>
                <a:cubicBezTo>
                  <a:pt x="839877" y="835651"/>
                  <a:pt x="844800" y="825782"/>
                  <a:pt x="834475" y="805132"/>
                </a:cubicBezTo>
                <a:cubicBezTo>
                  <a:pt x="830611" y="797404"/>
                  <a:pt x="812909" y="790755"/>
                  <a:pt x="812909" y="790755"/>
                </a:cubicBezTo>
                <a:cubicBezTo>
                  <a:pt x="810513" y="787161"/>
                  <a:pt x="807652" y="783836"/>
                  <a:pt x="805720" y="779972"/>
                </a:cubicBezTo>
                <a:cubicBezTo>
                  <a:pt x="799542" y="767616"/>
                  <a:pt x="800456" y="753594"/>
                  <a:pt x="805720" y="740434"/>
                </a:cubicBezTo>
                <a:cubicBezTo>
                  <a:pt x="807324" y="736423"/>
                  <a:pt x="812909" y="735642"/>
                  <a:pt x="816503" y="733246"/>
                </a:cubicBezTo>
                <a:cubicBezTo>
                  <a:pt x="815305" y="710482"/>
                  <a:pt x="817379" y="687306"/>
                  <a:pt x="812909" y="664953"/>
                </a:cubicBezTo>
                <a:cubicBezTo>
                  <a:pt x="811215" y="656481"/>
                  <a:pt x="801264" y="651583"/>
                  <a:pt x="798532" y="643387"/>
                </a:cubicBezTo>
                <a:cubicBezTo>
                  <a:pt x="797339" y="639808"/>
                  <a:pt x="791349" y="615535"/>
                  <a:pt x="784154" y="611038"/>
                </a:cubicBezTo>
                <a:cubicBezTo>
                  <a:pt x="772939" y="604028"/>
                  <a:pt x="757000" y="603633"/>
                  <a:pt x="744616" y="600255"/>
                </a:cubicBezTo>
                <a:cubicBezTo>
                  <a:pt x="737305" y="598261"/>
                  <a:pt x="730239" y="595462"/>
                  <a:pt x="723050" y="593066"/>
                </a:cubicBezTo>
                <a:cubicBezTo>
                  <a:pt x="692914" y="583021"/>
                  <a:pt x="716031" y="589693"/>
                  <a:pt x="651164" y="585878"/>
                </a:cubicBezTo>
                <a:cubicBezTo>
                  <a:pt x="647570" y="584680"/>
                  <a:pt x="642483" y="585435"/>
                  <a:pt x="640381" y="582283"/>
                </a:cubicBezTo>
                <a:cubicBezTo>
                  <a:pt x="636992" y="577200"/>
                  <a:pt x="638160" y="570265"/>
                  <a:pt x="636786" y="564312"/>
                </a:cubicBezTo>
                <a:cubicBezTo>
                  <a:pt x="634564" y="554685"/>
                  <a:pt x="632723" y="544930"/>
                  <a:pt x="629598" y="535557"/>
                </a:cubicBezTo>
                <a:cubicBezTo>
                  <a:pt x="628400" y="531963"/>
                  <a:pt x="628370" y="527733"/>
                  <a:pt x="626003" y="524774"/>
                </a:cubicBezTo>
                <a:cubicBezTo>
                  <a:pt x="623304" y="521401"/>
                  <a:pt x="618814" y="519981"/>
                  <a:pt x="615220" y="517585"/>
                </a:cubicBezTo>
                <a:cubicBezTo>
                  <a:pt x="594622" y="486685"/>
                  <a:pt x="622048" y="523047"/>
                  <a:pt x="597249" y="503208"/>
                </a:cubicBezTo>
                <a:cubicBezTo>
                  <a:pt x="590915" y="498141"/>
                  <a:pt x="588833" y="488745"/>
                  <a:pt x="586465" y="481642"/>
                </a:cubicBezTo>
                <a:cubicBezTo>
                  <a:pt x="585548" y="471551"/>
                  <a:pt x="591024" y="438207"/>
                  <a:pt x="572088" y="431321"/>
                </a:cubicBezTo>
                <a:cubicBezTo>
                  <a:pt x="563010" y="428020"/>
                  <a:pt x="552918" y="428925"/>
                  <a:pt x="543333" y="427727"/>
                </a:cubicBezTo>
                <a:cubicBezTo>
                  <a:pt x="539739" y="425331"/>
                  <a:pt x="535249" y="423911"/>
                  <a:pt x="532550" y="420538"/>
                </a:cubicBezTo>
                <a:cubicBezTo>
                  <a:pt x="530183" y="417579"/>
                  <a:pt x="530650" y="413144"/>
                  <a:pt x="528956" y="409755"/>
                </a:cubicBezTo>
                <a:cubicBezTo>
                  <a:pt x="527024" y="405891"/>
                  <a:pt x="524163" y="402566"/>
                  <a:pt x="521767" y="398972"/>
                </a:cubicBezTo>
                <a:cubicBezTo>
                  <a:pt x="520569" y="395378"/>
                  <a:pt x="520540" y="391148"/>
                  <a:pt x="518173" y="388189"/>
                </a:cubicBezTo>
                <a:cubicBezTo>
                  <a:pt x="515474" y="384816"/>
                  <a:pt x="510445" y="384055"/>
                  <a:pt x="507390" y="381000"/>
                </a:cubicBezTo>
                <a:cubicBezTo>
                  <a:pt x="504335" y="377945"/>
                  <a:pt x="502597" y="373811"/>
                  <a:pt x="500201" y="370217"/>
                </a:cubicBezTo>
                <a:cubicBezTo>
                  <a:pt x="489930" y="339401"/>
                  <a:pt x="489568" y="347754"/>
                  <a:pt x="496607" y="305519"/>
                </a:cubicBezTo>
                <a:cubicBezTo>
                  <a:pt x="497853" y="298045"/>
                  <a:pt x="503796" y="283953"/>
                  <a:pt x="503796" y="283953"/>
                </a:cubicBezTo>
                <a:cubicBezTo>
                  <a:pt x="478131" y="275399"/>
                  <a:pt x="486433" y="283070"/>
                  <a:pt x="475041" y="265981"/>
                </a:cubicBezTo>
                <a:cubicBezTo>
                  <a:pt x="473843" y="259991"/>
                  <a:pt x="472929" y="253937"/>
                  <a:pt x="471447" y="248010"/>
                </a:cubicBezTo>
                <a:cubicBezTo>
                  <a:pt x="470528" y="244334"/>
                  <a:pt x="468143" y="241005"/>
                  <a:pt x="467852" y="237227"/>
                </a:cubicBezTo>
                <a:cubicBezTo>
                  <a:pt x="466933" y="225281"/>
                  <a:pt x="463060" y="207274"/>
                  <a:pt x="460664" y="197689"/>
                </a:cubicBezTo>
                <a:close/>
              </a:path>
            </a:pathLst>
          </a:custGeom>
          <a:solidFill>
            <a:srgbClr val="9A3C00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8" name="ShpLOR">
            <a:extLst>
              <a:ext uri="{FF2B5EF4-FFF2-40B4-BE49-F238E27FC236}">
                <a16:creationId xmlns:a16="http://schemas.microsoft.com/office/drawing/2014/main" id="{DC260168-6E92-4FC0-8E10-EE25DBBBD243}"/>
              </a:ext>
            </a:extLst>
          </xdr:cNvPr>
          <xdr:cNvSpPr/>
        </xdr:nvSpPr>
        <xdr:spPr>
          <a:xfrm>
            <a:off x="6510873" y="540809"/>
            <a:ext cx="2705896" cy="2939857"/>
          </a:xfrm>
          <a:custGeom>
            <a:avLst/>
            <a:gdLst>
              <a:gd name="connsiteX0" fmla="*/ 378720 w 2708263"/>
              <a:gd name="connsiteY0" fmla="*/ 870857 h 2939857"/>
              <a:gd name="connsiteX1" fmla="*/ 351506 w 2708263"/>
              <a:gd name="connsiteY1" fmla="*/ 876300 h 2939857"/>
              <a:gd name="connsiteX2" fmla="*/ 318849 w 2708263"/>
              <a:gd name="connsiteY2" fmla="*/ 881743 h 2939857"/>
              <a:gd name="connsiteX3" fmla="*/ 286192 w 2708263"/>
              <a:gd name="connsiteY3" fmla="*/ 892629 h 2939857"/>
              <a:gd name="connsiteX4" fmla="*/ 248092 w 2708263"/>
              <a:gd name="connsiteY4" fmla="*/ 903514 h 2939857"/>
              <a:gd name="connsiteX5" fmla="*/ 231763 w 2708263"/>
              <a:gd name="connsiteY5" fmla="*/ 914400 h 2939857"/>
              <a:gd name="connsiteX6" fmla="*/ 215435 w 2708263"/>
              <a:gd name="connsiteY6" fmla="*/ 919843 h 2939857"/>
              <a:gd name="connsiteX7" fmla="*/ 199106 w 2708263"/>
              <a:gd name="connsiteY7" fmla="*/ 930729 h 2939857"/>
              <a:gd name="connsiteX8" fmla="*/ 166449 w 2708263"/>
              <a:gd name="connsiteY8" fmla="*/ 941614 h 2939857"/>
              <a:gd name="connsiteX9" fmla="*/ 150120 w 2708263"/>
              <a:gd name="connsiteY9" fmla="*/ 947057 h 2939857"/>
              <a:gd name="connsiteX10" fmla="*/ 133792 w 2708263"/>
              <a:gd name="connsiteY10" fmla="*/ 952500 h 2939857"/>
              <a:gd name="connsiteX11" fmla="*/ 117463 w 2708263"/>
              <a:gd name="connsiteY11" fmla="*/ 963386 h 2939857"/>
              <a:gd name="connsiteX12" fmla="*/ 84806 w 2708263"/>
              <a:gd name="connsiteY12" fmla="*/ 974271 h 2939857"/>
              <a:gd name="connsiteX13" fmla="*/ 35820 w 2708263"/>
              <a:gd name="connsiteY13" fmla="*/ 990600 h 2939857"/>
              <a:gd name="connsiteX14" fmla="*/ 19492 w 2708263"/>
              <a:gd name="connsiteY14" fmla="*/ 996043 h 2939857"/>
              <a:gd name="connsiteX15" fmla="*/ 3163 w 2708263"/>
              <a:gd name="connsiteY15" fmla="*/ 1001486 h 2939857"/>
              <a:gd name="connsiteX16" fmla="*/ 8606 w 2708263"/>
              <a:gd name="connsiteY16" fmla="*/ 1110343 h 2939857"/>
              <a:gd name="connsiteX17" fmla="*/ 19492 w 2708263"/>
              <a:gd name="connsiteY17" fmla="*/ 1143000 h 2939857"/>
              <a:gd name="connsiteX18" fmla="*/ 24935 w 2708263"/>
              <a:gd name="connsiteY18" fmla="*/ 1159329 h 2939857"/>
              <a:gd name="connsiteX19" fmla="*/ 30377 w 2708263"/>
              <a:gd name="connsiteY19" fmla="*/ 1175657 h 2939857"/>
              <a:gd name="connsiteX20" fmla="*/ 41263 w 2708263"/>
              <a:gd name="connsiteY20" fmla="*/ 1191986 h 2939857"/>
              <a:gd name="connsiteX21" fmla="*/ 57592 w 2708263"/>
              <a:gd name="connsiteY21" fmla="*/ 1246414 h 2939857"/>
              <a:gd name="connsiteX22" fmla="*/ 68477 w 2708263"/>
              <a:gd name="connsiteY22" fmla="*/ 1284514 h 2939857"/>
              <a:gd name="connsiteX23" fmla="*/ 79363 w 2708263"/>
              <a:gd name="connsiteY23" fmla="*/ 1355271 h 2939857"/>
              <a:gd name="connsiteX24" fmla="*/ 73920 w 2708263"/>
              <a:gd name="connsiteY24" fmla="*/ 1502229 h 2939857"/>
              <a:gd name="connsiteX25" fmla="*/ 68477 w 2708263"/>
              <a:gd name="connsiteY25" fmla="*/ 1518557 h 2939857"/>
              <a:gd name="connsiteX26" fmla="*/ 46706 w 2708263"/>
              <a:gd name="connsiteY26" fmla="*/ 1551214 h 2939857"/>
              <a:gd name="connsiteX27" fmla="*/ 30377 w 2708263"/>
              <a:gd name="connsiteY27" fmla="*/ 1600200 h 2939857"/>
              <a:gd name="connsiteX28" fmla="*/ 24935 w 2708263"/>
              <a:gd name="connsiteY28" fmla="*/ 1616529 h 2939857"/>
              <a:gd name="connsiteX29" fmla="*/ 14049 w 2708263"/>
              <a:gd name="connsiteY29" fmla="*/ 1632857 h 2939857"/>
              <a:gd name="connsiteX30" fmla="*/ 8606 w 2708263"/>
              <a:gd name="connsiteY30" fmla="*/ 1736271 h 2939857"/>
              <a:gd name="connsiteX31" fmla="*/ 30377 w 2708263"/>
              <a:gd name="connsiteY31" fmla="*/ 1768929 h 2939857"/>
              <a:gd name="connsiteX32" fmla="*/ 41263 w 2708263"/>
              <a:gd name="connsiteY32" fmla="*/ 1801586 h 2939857"/>
              <a:gd name="connsiteX33" fmla="*/ 52149 w 2708263"/>
              <a:gd name="connsiteY33" fmla="*/ 1845129 h 2939857"/>
              <a:gd name="connsiteX34" fmla="*/ 63035 w 2708263"/>
              <a:gd name="connsiteY34" fmla="*/ 1861457 h 2939857"/>
              <a:gd name="connsiteX35" fmla="*/ 117463 w 2708263"/>
              <a:gd name="connsiteY35" fmla="*/ 1894114 h 2939857"/>
              <a:gd name="connsiteX36" fmla="*/ 133792 w 2708263"/>
              <a:gd name="connsiteY36" fmla="*/ 1905000 h 2939857"/>
              <a:gd name="connsiteX37" fmla="*/ 150120 w 2708263"/>
              <a:gd name="connsiteY37" fmla="*/ 1910443 h 2939857"/>
              <a:gd name="connsiteX38" fmla="*/ 161006 w 2708263"/>
              <a:gd name="connsiteY38" fmla="*/ 1926771 h 2939857"/>
              <a:gd name="connsiteX39" fmla="*/ 193663 w 2708263"/>
              <a:gd name="connsiteY39" fmla="*/ 1943100 h 2939857"/>
              <a:gd name="connsiteX40" fmla="*/ 302520 w 2708263"/>
              <a:gd name="connsiteY40" fmla="*/ 1953986 h 2939857"/>
              <a:gd name="connsiteX41" fmla="*/ 318849 w 2708263"/>
              <a:gd name="connsiteY41" fmla="*/ 1964871 h 2939857"/>
              <a:gd name="connsiteX42" fmla="*/ 351506 w 2708263"/>
              <a:gd name="connsiteY42" fmla="*/ 1986643 h 2939857"/>
              <a:gd name="connsiteX43" fmla="*/ 373277 w 2708263"/>
              <a:gd name="connsiteY43" fmla="*/ 2019300 h 2939857"/>
              <a:gd name="connsiteX44" fmla="*/ 395049 w 2708263"/>
              <a:gd name="connsiteY44" fmla="*/ 2051957 h 2939857"/>
              <a:gd name="connsiteX45" fmla="*/ 411377 w 2708263"/>
              <a:gd name="connsiteY45" fmla="*/ 2057400 h 2939857"/>
              <a:gd name="connsiteX46" fmla="*/ 465806 w 2708263"/>
              <a:gd name="connsiteY46" fmla="*/ 2046514 h 2939857"/>
              <a:gd name="connsiteX47" fmla="*/ 482135 w 2708263"/>
              <a:gd name="connsiteY47" fmla="*/ 2035629 h 2939857"/>
              <a:gd name="connsiteX48" fmla="*/ 514792 w 2708263"/>
              <a:gd name="connsiteY48" fmla="*/ 2024743 h 2939857"/>
              <a:gd name="connsiteX49" fmla="*/ 536563 w 2708263"/>
              <a:gd name="connsiteY49" fmla="*/ 2030186 h 2939857"/>
              <a:gd name="connsiteX50" fmla="*/ 569220 w 2708263"/>
              <a:gd name="connsiteY50" fmla="*/ 2057400 h 2939857"/>
              <a:gd name="connsiteX51" fmla="*/ 601877 w 2708263"/>
              <a:gd name="connsiteY51" fmla="*/ 2068286 h 2939857"/>
              <a:gd name="connsiteX52" fmla="*/ 688963 w 2708263"/>
              <a:gd name="connsiteY52" fmla="*/ 2079171 h 2939857"/>
              <a:gd name="connsiteX53" fmla="*/ 716177 w 2708263"/>
              <a:gd name="connsiteY53" fmla="*/ 2084614 h 2939857"/>
              <a:gd name="connsiteX54" fmla="*/ 748835 w 2708263"/>
              <a:gd name="connsiteY54" fmla="*/ 2095500 h 2939857"/>
              <a:gd name="connsiteX55" fmla="*/ 765163 w 2708263"/>
              <a:gd name="connsiteY55" fmla="*/ 2100943 h 2939857"/>
              <a:gd name="connsiteX56" fmla="*/ 797820 w 2708263"/>
              <a:gd name="connsiteY56" fmla="*/ 2117271 h 2939857"/>
              <a:gd name="connsiteX57" fmla="*/ 814149 w 2708263"/>
              <a:gd name="connsiteY57" fmla="*/ 2128157 h 2939857"/>
              <a:gd name="connsiteX58" fmla="*/ 819592 w 2708263"/>
              <a:gd name="connsiteY58" fmla="*/ 2144486 h 2939857"/>
              <a:gd name="connsiteX59" fmla="*/ 814149 w 2708263"/>
              <a:gd name="connsiteY59" fmla="*/ 2237014 h 2939857"/>
              <a:gd name="connsiteX60" fmla="*/ 803263 w 2708263"/>
              <a:gd name="connsiteY60" fmla="*/ 2269671 h 2939857"/>
              <a:gd name="connsiteX61" fmla="*/ 797820 w 2708263"/>
              <a:gd name="connsiteY61" fmla="*/ 2286000 h 2939857"/>
              <a:gd name="connsiteX62" fmla="*/ 781492 w 2708263"/>
              <a:gd name="connsiteY62" fmla="*/ 2318657 h 2939857"/>
              <a:gd name="connsiteX63" fmla="*/ 759720 w 2708263"/>
              <a:gd name="connsiteY63" fmla="*/ 2351314 h 2939857"/>
              <a:gd name="connsiteX64" fmla="*/ 737949 w 2708263"/>
              <a:gd name="connsiteY64" fmla="*/ 2378529 h 2939857"/>
              <a:gd name="connsiteX65" fmla="*/ 721620 w 2708263"/>
              <a:gd name="connsiteY65" fmla="*/ 2373086 h 2939857"/>
              <a:gd name="connsiteX66" fmla="*/ 699849 w 2708263"/>
              <a:gd name="connsiteY66" fmla="*/ 2324100 h 2939857"/>
              <a:gd name="connsiteX67" fmla="*/ 683520 w 2708263"/>
              <a:gd name="connsiteY67" fmla="*/ 2318657 h 2939857"/>
              <a:gd name="connsiteX68" fmla="*/ 645420 w 2708263"/>
              <a:gd name="connsiteY68" fmla="*/ 2307771 h 2939857"/>
              <a:gd name="connsiteX69" fmla="*/ 612763 w 2708263"/>
              <a:gd name="connsiteY69" fmla="*/ 2318657 h 2939857"/>
              <a:gd name="connsiteX70" fmla="*/ 596435 w 2708263"/>
              <a:gd name="connsiteY70" fmla="*/ 2324100 h 2939857"/>
              <a:gd name="connsiteX71" fmla="*/ 580106 w 2708263"/>
              <a:gd name="connsiteY71" fmla="*/ 2334986 h 2939857"/>
              <a:gd name="connsiteX72" fmla="*/ 569220 w 2708263"/>
              <a:gd name="connsiteY72" fmla="*/ 2351314 h 2939857"/>
              <a:gd name="connsiteX73" fmla="*/ 580106 w 2708263"/>
              <a:gd name="connsiteY73" fmla="*/ 2389414 h 2939857"/>
              <a:gd name="connsiteX74" fmla="*/ 596435 w 2708263"/>
              <a:gd name="connsiteY74" fmla="*/ 2394857 h 2939857"/>
              <a:gd name="connsiteX75" fmla="*/ 596435 w 2708263"/>
              <a:gd name="connsiteY75" fmla="*/ 2438400 h 2939857"/>
              <a:gd name="connsiteX76" fmla="*/ 585549 w 2708263"/>
              <a:gd name="connsiteY76" fmla="*/ 2454729 h 2939857"/>
              <a:gd name="connsiteX77" fmla="*/ 574663 w 2708263"/>
              <a:gd name="connsiteY77" fmla="*/ 2487386 h 2939857"/>
              <a:gd name="connsiteX78" fmla="*/ 596435 w 2708263"/>
              <a:gd name="connsiteY78" fmla="*/ 2536371 h 2939857"/>
              <a:gd name="connsiteX79" fmla="*/ 612763 w 2708263"/>
              <a:gd name="connsiteY79" fmla="*/ 2552700 h 2939857"/>
              <a:gd name="connsiteX80" fmla="*/ 618206 w 2708263"/>
              <a:gd name="connsiteY80" fmla="*/ 2569029 h 2939857"/>
              <a:gd name="connsiteX81" fmla="*/ 639977 w 2708263"/>
              <a:gd name="connsiteY81" fmla="*/ 2601686 h 2939857"/>
              <a:gd name="connsiteX82" fmla="*/ 656306 w 2708263"/>
              <a:gd name="connsiteY82" fmla="*/ 2639786 h 2939857"/>
              <a:gd name="connsiteX83" fmla="*/ 667192 w 2708263"/>
              <a:gd name="connsiteY83" fmla="*/ 2672443 h 2939857"/>
              <a:gd name="connsiteX84" fmla="*/ 694406 w 2708263"/>
              <a:gd name="connsiteY84" fmla="*/ 2721429 h 2939857"/>
              <a:gd name="connsiteX85" fmla="*/ 694406 w 2708263"/>
              <a:gd name="connsiteY85" fmla="*/ 2797629 h 2939857"/>
              <a:gd name="connsiteX86" fmla="*/ 683520 w 2708263"/>
              <a:gd name="connsiteY86" fmla="*/ 2819400 h 2939857"/>
              <a:gd name="connsiteX87" fmla="*/ 667192 w 2708263"/>
              <a:gd name="connsiteY87" fmla="*/ 2830286 h 2939857"/>
              <a:gd name="connsiteX88" fmla="*/ 656306 w 2708263"/>
              <a:gd name="connsiteY88" fmla="*/ 2862943 h 2939857"/>
              <a:gd name="connsiteX89" fmla="*/ 650863 w 2708263"/>
              <a:gd name="connsiteY89" fmla="*/ 2879271 h 2939857"/>
              <a:gd name="connsiteX90" fmla="*/ 639977 w 2708263"/>
              <a:gd name="connsiteY90" fmla="*/ 2922814 h 2939857"/>
              <a:gd name="connsiteX91" fmla="*/ 645420 w 2708263"/>
              <a:gd name="connsiteY91" fmla="*/ 2939143 h 2939857"/>
              <a:gd name="connsiteX92" fmla="*/ 667192 w 2708263"/>
              <a:gd name="connsiteY92" fmla="*/ 2933700 h 2939857"/>
              <a:gd name="connsiteX93" fmla="*/ 699849 w 2708263"/>
              <a:gd name="connsiteY93" fmla="*/ 2922814 h 2939857"/>
              <a:gd name="connsiteX94" fmla="*/ 716177 w 2708263"/>
              <a:gd name="connsiteY94" fmla="*/ 2911929 h 2939857"/>
              <a:gd name="connsiteX95" fmla="*/ 748835 w 2708263"/>
              <a:gd name="connsiteY95" fmla="*/ 2901043 h 2939857"/>
              <a:gd name="connsiteX96" fmla="*/ 781492 w 2708263"/>
              <a:gd name="connsiteY96" fmla="*/ 2884714 h 2939857"/>
              <a:gd name="connsiteX97" fmla="*/ 814149 w 2708263"/>
              <a:gd name="connsiteY97" fmla="*/ 2890157 h 2939857"/>
              <a:gd name="connsiteX98" fmla="*/ 835920 w 2708263"/>
              <a:gd name="connsiteY98" fmla="*/ 2884714 h 2939857"/>
              <a:gd name="connsiteX99" fmla="*/ 830477 w 2708263"/>
              <a:gd name="connsiteY99" fmla="*/ 2868386 h 2939857"/>
              <a:gd name="connsiteX100" fmla="*/ 825035 w 2708263"/>
              <a:gd name="connsiteY100" fmla="*/ 2846614 h 2939857"/>
              <a:gd name="connsiteX101" fmla="*/ 814149 w 2708263"/>
              <a:gd name="connsiteY101" fmla="*/ 2813957 h 2939857"/>
              <a:gd name="connsiteX102" fmla="*/ 825035 w 2708263"/>
              <a:gd name="connsiteY102" fmla="*/ 2775857 h 2939857"/>
              <a:gd name="connsiteX103" fmla="*/ 841363 w 2708263"/>
              <a:gd name="connsiteY103" fmla="*/ 2770414 h 2939857"/>
              <a:gd name="connsiteX104" fmla="*/ 923006 w 2708263"/>
              <a:gd name="connsiteY104" fmla="*/ 2764971 h 2939857"/>
              <a:gd name="connsiteX105" fmla="*/ 955663 w 2708263"/>
              <a:gd name="connsiteY105" fmla="*/ 2748643 h 2939857"/>
              <a:gd name="connsiteX106" fmla="*/ 988320 w 2708263"/>
              <a:gd name="connsiteY106" fmla="*/ 2726871 h 2939857"/>
              <a:gd name="connsiteX107" fmla="*/ 1069963 w 2708263"/>
              <a:gd name="connsiteY107" fmla="*/ 2721429 h 2939857"/>
              <a:gd name="connsiteX108" fmla="*/ 1102620 w 2708263"/>
              <a:gd name="connsiteY108" fmla="*/ 2705100 h 2939857"/>
              <a:gd name="connsiteX109" fmla="*/ 1113506 w 2708263"/>
              <a:gd name="connsiteY109" fmla="*/ 2672443 h 2939857"/>
              <a:gd name="connsiteX110" fmla="*/ 1118949 w 2708263"/>
              <a:gd name="connsiteY110" fmla="*/ 2656114 h 2939857"/>
              <a:gd name="connsiteX111" fmla="*/ 1113506 w 2708263"/>
              <a:gd name="connsiteY111" fmla="*/ 2563586 h 2939857"/>
              <a:gd name="connsiteX112" fmla="*/ 1102620 w 2708263"/>
              <a:gd name="connsiteY112" fmla="*/ 2530929 h 2939857"/>
              <a:gd name="connsiteX113" fmla="*/ 1113506 w 2708263"/>
              <a:gd name="connsiteY113" fmla="*/ 2514600 h 2939857"/>
              <a:gd name="connsiteX114" fmla="*/ 1173377 w 2708263"/>
              <a:gd name="connsiteY114" fmla="*/ 2520043 h 2939857"/>
              <a:gd name="connsiteX115" fmla="*/ 1189706 w 2708263"/>
              <a:gd name="connsiteY115" fmla="*/ 2530929 h 2939857"/>
              <a:gd name="connsiteX116" fmla="*/ 1206035 w 2708263"/>
              <a:gd name="connsiteY116" fmla="*/ 2536371 h 2939857"/>
              <a:gd name="connsiteX117" fmla="*/ 1244135 w 2708263"/>
              <a:gd name="connsiteY117" fmla="*/ 2541814 h 2939857"/>
              <a:gd name="connsiteX118" fmla="*/ 1260463 w 2708263"/>
              <a:gd name="connsiteY118" fmla="*/ 2547257 h 2939857"/>
              <a:gd name="connsiteX119" fmla="*/ 1276792 w 2708263"/>
              <a:gd name="connsiteY119" fmla="*/ 2558143 h 2939857"/>
              <a:gd name="connsiteX120" fmla="*/ 1298563 w 2708263"/>
              <a:gd name="connsiteY120" fmla="*/ 2563586 h 2939857"/>
              <a:gd name="connsiteX121" fmla="*/ 1325777 w 2708263"/>
              <a:gd name="connsiteY121" fmla="*/ 2514600 h 2939857"/>
              <a:gd name="connsiteX122" fmla="*/ 1342106 w 2708263"/>
              <a:gd name="connsiteY122" fmla="*/ 2509157 h 2939857"/>
              <a:gd name="connsiteX123" fmla="*/ 1418306 w 2708263"/>
              <a:gd name="connsiteY123" fmla="*/ 2503714 h 2939857"/>
              <a:gd name="connsiteX124" fmla="*/ 1401977 w 2708263"/>
              <a:gd name="connsiteY124" fmla="*/ 2449286 h 2939857"/>
              <a:gd name="connsiteX125" fmla="*/ 1385649 w 2708263"/>
              <a:gd name="connsiteY125" fmla="*/ 2443843 h 2939857"/>
              <a:gd name="connsiteX126" fmla="*/ 1391092 w 2708263"/>
              <a:gd name="connsiteY126" fmla="*/ 2394857 h 2939857"/>
              <a:gd name="connsiteX127" fmla="*/ 1401977 w 2708263"/>
              <a:gd name="connsiteY127" fmla="*/ 2378529 h 2939857"/>
              <a:gd name="connsiteX128" fmla="*/ 1407420 w 2708263"/>
              <a:gd name="connsiteY128" fmla="*/ 2351314 h 2939857"/>
              <a:gd name="connsiteX129" fmla="*/ 1429192 w 2708263"/>
              <a:gd name="connsiteY129" fmla="*/ 2345871 h 2939857"/>
              <a:gd name="connsiteX130" fmla="*/ 1445520 w 2708263"/>
              <a:gd name="connsiteY130" fmla="*/ 2340429 h 2939857"/>
              <a:gd name="connsiteX131" fmla="*/ 1456406 w 2708263"/>
              <a:gd name="connsiteY131" fmla="*/ 2324100 h 2939857"/>
              <a:gd name="connsiteX132" fmla="*/ 1467292 w 2708263"/>
              <a:gd name="connsiteY132" fmla="*/ 2291443 h 2939857"/>
              <a:gd name="connsiteX133" fmla="*/ 1461849 w 2708263"/>
              <a:gd name="connsiteY133" fmla="*/ 2275114 h 2939857"/>
              <a:gd name="connsiteX134" fmla="*/ 1489063 w 2708263"/>
              <a:gd name="connsiteY134" fmla="*/ 2247900 h 2939857"/>
              <a:gd name="connsiteX135" fmla="*/ 1543492 w 2708263"/>
              <a:gd name="connsiteY135" fmla="*/ 2231571 h 2939857"/>
              <a:gd name="connsiteX136" fmla="*/ 1597920 w 2708263"/>
              <a:gd name="connsiteY136" fmla="*/ 2226129 h 2939857"/>
              <a:gd name="connsiteX137" fmla="*/ 1597920 w 2708263"/>
              <a:gd name="connsiteY137" fmla="*/ 2155371 h 2939857"/>
              <a:gd name="connsiteX138" fmla="*/ 1587035 w 2708263"/>
              <a:gd name="connsiteY138" fmla="*/ 2139043 h 2939857"/>
              <a:gd name="connsiteX139" fmla="*/ 1576149 w 2708263"/>
              <a:gd name="connsiteY139" fmla="*/ 2106386 h 2939857"/>
              <a:gd name="connsiteX140" fmla="*/ 1581592 w 2708263"/>
              <a:gd name="connsiteY140" fmla="*/ 2041071 h 2939857"/>
              <a:gd name="connsiteX141" fmla="*/ 1597920 w 2708263"/>
              <a:gd name="connsiteY141" fmla="*/ 2030186 h 2939857"/>
              <a:gd name="connsiteX142" fmla="*/ 1614249 w 2708263"/>
              <a:gd name="connsiteY142" fmla="*/ 2013857 h 2939857"/>
              <a:gd name="connsiteX143" fmla="*/ 1646906 w 2708263"/>
              <a:gd name="connsiteY143" fmla="*/ 1986643 h 2939857"/>
              <a:gd name="connsiteX144" fmla="*/ 1663235 w 2708263"/>
              <a:gd name="connsiteY144" fmla="*/ 1953986 h 2939857"/>
              <a:gd name="connsiteX145" fmla="*/ 1674120 w 2708263"/>
              <a:gd name="connsiteY145" fmla="*/ 1921329 h 2939857"/>
              <a:gd name="connsiteX146" fmla="*/ 1685006 w 2708263"/>
              <a:gd name="connsiteY146" fmla="*/ 1872343 h 2939857"/>
              <a:gd name="connsiteX147" fmla="*/ 1690449 w 2708263"/>
              <a:gd name="connsiteY147" fmla="*/ 1779814 h 2939857"/>
              <a:gd name="connsiteX148" fmla="*/ 1701335 w 2708263"/>
              <a:gd name="connsiteY148" fmla="*/ 1763486 h 2939857"/>
              <a:gd name="connsiteX149" fmla="*/ 1706777 w 2708263"/>
              <a:gd name="connsiteY149" fmla="*/ 1747157 h 2939857"/>
              <a:gd name="connsiteX150" fmla="*/ 1723106 w 2708263"/>
              <a:gd name="connsiteY150" fmla="*/ 1741714 h 2939857"/>
              <a:gd name="connsiteX151" fmla="*/ 1739435 w 2708263"/>
              <a:gd name="connsiteY151" fmla="*/ 1725386 h 2939857"/>
              <a:gd name="connsiteX152" fmla="*/ 1750320 w 2708263"/>
              <a:gd name="connsiteY152" fmla="*/ 1709057 h 2939857"/>
              <a:gd name="connsiteX153" fmla="*/ 1777535 w 2708263"/>
              <a:gd name="connsiteY153" fmla="*/ 1692729 h 2939857"/>
              <a:gd name="connsiteX154" fmla="*/ 1815635 w 2708263"/>
              <a:gd name="connsiteY154" fmla="*/ 1676400 h 2939857"/>
              <a:gd name="connsiteX155" fmla="*/ 1831963 w 2708263"/>
              <a:gd name="connsiteY155" fmla="*/ 1665514 h 2939857"/>
              <a:gd name="connsiteX156" fmla="*/ 1864620 w 2708263"/>
              <a:gd name="connsiteY156" fmla="*/ 1638300 h 2939857"/>
              <a:gd name="connsiteX157" fmla="*/ 1880949 w 2708263"/>
              <a:gd name="connsiteY157" fmla="*/ 1632857 h 2939857"/>
              <a:gd name="connsiteX158" fmla="*/ 1897277 w 2708263"/>
              <a:gd name="connsiteY158" fmla="*/ 1621971 h 2939857"/>
              <a:gd name="connsiteX159" fmla="*/ 1929935 w 2708263"/>
              <a:gd name="connsiteY159" fmla="*/ 1611086 h 2939857"/>
              <a:gd name="connsiteX160" fmla="*/ 1962592 w 2708263"/>
              <a:gd name="connsiteY160" fmla="*/ 1589314 h 2939857"/>
              <a:gd name="connsiteX161" fmla="*/ 1978920 w 2708263"/>
              <a:gd name="connsiteY161" fmla="*/ 1578429 h 2939857"/>
              <a:gd name="connsiteX162" fmla="*/ 2017020 w 2708263"/>
              <a:gd name="connsiteY162" fmla="*/ 1567543 h 2939857"/>
              <a:gd name="connsiteX163" fmla="*/ 2055120 w 2708263"/>
              <a:gd name="connsiteY163" fmla="*/ 1540329 h 2939857"/>
              <a:gd name="connsiteX164" fmla="*/ 2071449 w 2708263"/>
              <a:gd name="connsiteY164" fmla="*/ 1534886 h 2939857"/>
              <a:gd name="connsiteX165" fmla="*/ 2185749 w 2708263"/>
              <a:gd name="connsiteY165" fmla="*/ 1529443 h 2939857"/>
              <a:gd name="connsiteX166" fmla="*/ 2207520 w 2708263"/>
              <a:gd name="connsiteY166" fmla="*/ 1524000 h 2939857"/>
              <a:gd name="connsiteX167" fmla="*/ 2223849 w 2708263"/>
              <a:gd name="connsiteY167" fmla="*/ 1518557 h 2939857"/>
              <a:gd name="connsiteX168" fmla="*/ 2289163 w 2708263"/>
              <a:gd name="connsiteY168" fmla="*/ 1507671 h 2939857"/>
              <a:gd name="connsiteX169" fmla="*/ 2359920 w 2708263"/>
              <a:gd name="connsiteY169" fmla="*/ 1491343 h 2939857"/>
              <a:gd name="connsiteX170" fmla="*/ 2392577 w 2708263"/>
              <a:gd name="connsiteY170" fmla="*/ 1475014 h 2939857"/>
              <a:gd name="connsiteX171" fmla="*/ 2419792 w 2708263"/>
              <a:gd name="connsiteY171" fmla="*/ 1447800 h 2939857"/>
              <a:gd name="connsiteX172" fmla="*/ 2441563 w 2708263"/>
              <a:gd name="connsiteY172" fmla="*/ 1420586 h 2939857"/>
              <a:gd name="connsiteX173" fmla="*/ 2485106 w 2708263"/>
              <a:gd name="connsiteY173" fmla="*/ 1431471 h 2939857"/>
              <a:gd name="connsiteX174" fmla="*/ 2523206 w 2708263"/>
              <a:gd name="connsiteY174" fmla="*/ 1426029 h 2939857"/>
              <a:gd name="connsiteX175" fmla="*/ 2539535 w 2708263"/>
              <a:gd name="connsiteY175" fmla="*/ 1420586 h 2939857"/>
              <a:gd name="connsiteX176" fmla="*/ 2561306 w 2708263"/>
              <a:gd name="connsiteY176" fmla="*/ 1426029 h 2939857"/>
              <a:gd name="connsiteX177" fmla="*/ 2572192 w 2708263"/>
              <a:gd name="connsiteY177" fmla="*/ 1458686 h 2939857"/>
              <a:gd name="connsiteX178" fmla="*/ 2664720 w 2708263"/>
              <a:gd name="connsiteY178" fmla="*/ 1485900 h 2939857"/>
              <a:gd name="connsiteX179" fmla="*/ 2702820 w 2708263"/>
              <a:gd name="connsiteY179" fmla="*/ 1485900 h 2939857"/>
              <a:gd name="connsiteX180" fmla="*/ 2708263 w 2708263"/>
              <a:gd name="connsiteY180" fmla="*/ 1469571 h 2939857"/>
              <a:gd name="connsiteX181" fmla="*/ 2697377 w 2708263"/>
              <a:gd name="connsiteY181" fmla="*/ 1420586 h 2939857"/>
              <a:gd name="connsiteX182" fmla="*/ 2681049 w 2708263"/>
              <a:gd name="connsiteY182" fmla="*/ 1409700 h 2939857"/>
              <a:gd name="connsiteX183" fmla="*/ 2659277 w 2708263"/>
              <a:gd name="connsiteY183" fmla="*/ 1393371 h 2939857"/>
              <a:gd name="connsiteX184" fmla="*/ 2648392 w 2708263"/>
              <a:gd name="connsiteY184" fmla="*/ 1377043 h 2939857"/>
              <a:gd name="connsiteX185" fmla="*/ 2632063 w 2708263"/>
              <a:gd name="connsiteY185" fmla="*/ 1338943 h 2939857"/>
              <a:gd name="connsiteX186" fmla="*/ 2615735 w 2708263"/>
              <a:gd name="connsiteY186" fmla="*/ 1333500 h 2939857"/>
              <a:gd name="connsiteX187" fmla="*/ 2604849 w 2708263"/>
              <a:gd name="connsiteY187" fmla="*/ 1317171 h 2939857"/>
              <a:gd name="connsiteX188" fmla="*/ 2588520 w 2708263"/>
              <a:gd name="connsiteY188" fmla="*/ 1306286 h 2939857"/>
              <a:gd name="connsiteX189" fmla="*/ 2479663 w 2708263"/>
              <a:gd name="connsiteY189" fmla="*/ 1289957 h 2939857"/>
              <a:gd name="connsiteX190" fmla="*/ 2463335 w 2708263"/>
              <a:gd name="connsiteY190" fmla="*/ 1279071 h 2939857"/>
              <a:gd name="connsiteX191" fmla="*/ 2447006 w 2708263"/>
              <a:gd name="connsiteY191" fmla="*/ 1273629 h 2939857"/>
              <a:gd name="connsiteX192" fmla="*/ 2463335 w 2708263"/>
              <a:gd name="connsiteY192" fmla="*/ 1230086 h 2939857"/>
              <a:gd name="connsiteX193" fmla="*/ 2479663 w 2708263"/>
              <a:gd name="connsiteY193" fmla="*/ 1219200 h 2939857"/>
              <a:gd name="connsiteX194" fmla="*/ 2485106 w 2708263"/>
              <a:gd name="connsiteY194" fmla="*/ 1202871 h 2939857"/>
              <a:gd name="connsiteX195" fmla="*/ 2501435 w 2708263"/>
              <a:gd name="connsiteY195" fmla="*/ 1191986 h 2939857"/>
              <a:gd name="connsiteX196" fmla="*/ 2517763 w 2708263"/>
              <a:gd name="connsiteY196" fmla="*/ 1175657 h 2939857"/>
              <a:gd name="connsiteX197" fmla="*/ 2539535 w 2708263"/>
              <a:gd name="connsiteY197" fmla="*/ 1143000 h 2939857"/>
              <a:gd name="connsiteX198" fmla="*/ 2550420 w 2708263"/>
              <a:gd name="connsiteY198" fmla="*/ 1126671 h 2939857"/>
              <a:gd name="connsiteX199" fmla="*/ 2566749 w 2708263"/>
              <a:gd name="connsiteY199" fmla="*/ 1094014 h 2939857"/>
              <a:gd name="connsiteX200" fmla="*/ 2583077 w 2708263"/>
              <a:gd name="connsiteY200" fmla="*/ 1061357 h 2939857"/>
              <a:gd name="connsiteX201" fmla="*/ 2599406 w 2708263"/>
              <a:gd name="connsiteY201" fmla="*/ 1050471 h 2939857"/>
              <a:gd name="connsiteX202" fmla="*/ 2615735 w 2708263"/>
              <a:gd name="connsiteY202" fmla="*/ 1017814 h 2939857"/>
              <a:gd name="connsiteX203" fmla="*/ 2621177 w 2708263"/>
              <a:gd name="connsiteY203" fmla="*/ 1001486 h 2939857"/>
              <a:gd name="connsiteX204" fmla="*/ 2637506 w 2708263"/>
              <a:gd name="connsiteY204" fmla="*/ 985157 h 2939857"/>
              <a:gd name="connsiteX205" fmla="*/ 2675606 w 2708263"/>
              <a:gd name="connsiteY205" fmla="*/ 936171 h 2939857"/>
              <a:gd name="connsiteX206" fmla="*/ 2681049 w 2708263"/>
              <a:gd name="connsiteY206" fmla="*/ 919843 h 2939857"/>
              <a:gd name="connsiteX207" fmla="*/ 2648392 w 2708263"/>
              <a:gd name="connsiteY207" fmla="*/ 903514 h 2939857"/>
              <a:gd name="connsiteX208" fmla="*/ 2593963 w 2708263"/>
              <a:gd name="connsiteY208" fmla="*/ 849086 h 2939857"/>
              <a:gd name="connsiteX209" fmla="*/ 2544977 w 2708263"/>
              <a:gd name="connsiteY209" fmla="*/ 843643 h 2939857"/>
              <a:gd name="connsiteX210" fmla="*/ 2528649 w 2708263"/>
              <a:gd name="connsiteY210" fmla="*/ 838200 h 2939857"/>
              <a:gd name="connsiteX211" fmla="*/ 2512320 w 2708263"/>
              <a:gd name="connsiteY211" fmla="*/ 827314 h 2939857"/>
              <a:gd name="connsiteX212" fmla="*/ 2490549 w 2708263"/>
              <a:gd name="connsiteY212" fmla="*/ 821871 h 2939857"/>
              <a:gd name="connsiteX213" fmla="*/ 2452449 w 2708263"/>
              <a:gd name="connsiteY213" fmla="*/ 778329 h 2939857"/>
              <a:gd name="connsiteX214" fmla="*/ 2436120 w 2708263"/>
              <a:gd name="connsiteY214" fmla="*/ 772886 h 2939857"/>
              <a:gd name="connsiteX215" fmla="*/ 2419792 w 2708263"/>
              <a:gd name="connsiteY215" fmla="*/ 762000 h 2939857"/>
              <a:gd name="connsiteX216" fmla="*/ 2349035 w 2708263"/>
              <a:gd name="connsiteY216" fmla="*/ 772886 h 2939857"/>
              <a:gd name="connsiteX217" fmla="*/ 2316377 w 2708263"/>
              <a:gd name="connsiteY217" fmla="*/ 789214 h 2939857"/>
              <a:gd name="connsiteX218" fmla="*/ 2300049 w 2708263"/>
              <a:gd name="connsiteY218" fmla="*/ 800100 h 2939857"/>
              <a:gd name="connsiteX219" fmla="*/ 2240177 w 2708263"/>
              <a:gd name="connsiteY219" fmla="*/ 800100 h 2939857"/>
              <a:gd name="connsiteX220" fmla="*/ 2212963 w 2708263"/>
              <a:gd name="connsiteY220" fmla="*/ 778329 h 2939857"/>
              <a:gd name="connsiteX221" fmla="*/ 2163977 w 2708263"/>
              <a:gd name="connsiteY221" fmla="*/ 751114 h 2939857"/>
              <a:gd name="connsiteX222" fmla="*/ 2147649 w 2708263"/>
              <a:gd name="connsiteY222" fmla="*/ 734786 h 2939857"/>
              <a:gd name="connsiteX223" fmla="*/ 2087777 w 2708263"/>
              <a:gd name="connsiteY223" fmla="*/ 740229 h 2939857"/>
              <a:gd name="connsiteX224" fmla="*/ 2066006 w 2708263"/>
              <a:gd name="connsiteY224" fmla="*/ 772886 h 2939857"/>
              <a:gd name="connsiteX225" fmla="*/ 2055120 w 2708263"/>
              <a:gd name="connsiteY225" fmla="*/ 789214 h 2939857"/>
              <a:gd name="connsiteX226" fmla="*/ 2038792 w 2708263"/>
              <a:gd name="connsiteY226" fmla="*/ 794657 h 2939857"/>
              <a:gd name="connsiteX227" fmla="*/ 2017020 w 2708263"/>
              <a:gd name="connsiteY227" fmla="*/ 810986 h 2939857"/>
              <a:gd name="connsiteX228" fmla="*/ 1989806 w 2708263"/>
              <a:gd name="connsiteY228" fmla="*/ 816429 h 2939857"/>
              <a:gd name="connsiteX229" fmla="*/ 1973477 w 2708263"/>
              <a:gd name="connsiteY229" fmla="*/ 821871 h 2939857"/>
              <a:gd name="connsiteX230" fmla="*/ 1750320 w 2708263"/>
              <a:gd name="connsiteY230" fmla="*/ 821871 h 2939857"/>
              <a:gd name="connsiteX231" fmla="*/ 1723106 w 2708263"/>
              <a:gd name="connsiteY231" fmla="*/ 827314 h 2939857"/>
              <a:gd name="connsiteX232" fmla="*/ 1685006 w 2708263"/>
              <a:gd name="connsiteY232" fmla="*/ 821871 h 2939857"/>
              <a:gd name="connsiteX233" fmla="*/ 1679563 w 2708263"/>
              <a:gd name="connsiteY233" fmla="*/ 805543 h 2939857"/>
              <a:gd name="connsiteX234" fmla="*/ 1663235 w 2708263"/>
              <a:gd name="connsiteY234" fmla="*/ 794657 h 2939857"/>
              <a:gd name="connsiteX235" fmla="*/ 1630577 w 2708263"/>
              <a:gd name="connsiteY235" fmla="*/ 783771 h 2939857"/>
              <a:gd name="connsiteX236" fmla="*/ 1619692 w 2708263"/>
              <a:gd name="connsiteY236" fmla="*/ 767443 h 2939857"/>
              <a:gd name="connsiteX237" fmla="*/ 1641463 w 2708263"/>
              <a:gd name="connsiteY237" fmla="*/ 734786 h 2939857"/>
              <a:gd name="connsiteX238" fmla="*/ 1636020 w 2708263"/>
              <a:gd name="connsiteY238" fmla="*/ 625929 h 2939857"/>
              <a:gd name="connsiteX239" fmla="*/ 1608806 w 2708263"/>
              <a:gd name="connsiteY239" fmla="*/ 620486 h 2939857"/>
              <a:gd name="connsiteX240" fmla="*/ 1576149 w 2708263"/>
              <a:gd name="connsiteY240" fmla="*/ 609600 h 2939857"/>
              <a:gd name="connsiteX241" fmla="*/ 1559820 w 2708263"/>
              <a:gd name="connsiteY241" fmla="*/ 604157 h 2939857"/>
              <a:gd name="connsiteX242" fmla="*/ 1505392 w 2708263"/>
              <a:gd name="connsiteY242" fmla="*/ 598714 h 2939857"/>
              <a:gd name="connsiteX243" fmla="*/ 1489063 w 2708263"/>
              <a:gd name="connsiteY243" fmla="*/ 500743 h 2939857"/>
              <a:gd name="connsiteX244" fmla="*/ 1478177 w 2708263"/>
              <a:gd name="connsiteY244" fmla="*/ 468086 h 2939857"/>
              <a:gd name="connsiteX245" fmla="*/ 1461849 w 2708263"/>
              <a:gd name="connsiteY245" fmla="*/ 457200 h 2939857"/>
              <a:gd name="connsiteX246" fmla="*/ 1450963 w 2708263"/>
              <a:gd name="connsiteY246" fmla="*/ 440871 h 2939857"/>
              <a:gd name="connsiteX247" fmla="*/ 1401977 w 2708263"/>
              <a:gd name="connsiteY247" fmla="*/ 413657 h 2939857"/>
              <a:gd name="connsiteX248" fmla="*/ 1369320 w 2708263"/>
              <a:gd name="connsiteY248" fmla="*/ 397329 h 2939857"/>
              <a:gd name="connsiteX249" fmla="*/ 1352992 w 2708263"/>
              <a:gd name="connsiteY249" fmla="*/ 386443 h 2939857"/>
              <a:gd name="connsiteX250" fmla="*/ 1342106 w 2708263"/>
              <a:gd name="connsiteY250" fmla="*/ 364671 h 2939857"/>
              <a:gd name="connsiteX251" fmla="*/ 1282235 w 2708263"/>
              <a:gd name="connsiteY251" fmla="*/ 348343 h 2939857"/>
              <a:gd name="connsiteX252" fmla="*/ 1249577 w 2708263"/>
              <a:gd name="connsiteY252" fmla="*/ 337457 h 2939857"/>
              <a:gd name="connsiteX253" fmla="*/ 1216920 w 2708263"/>
              <a:gd name="connsiteY253" fmla="*/ 326571 h 2939857"/>
              <a:gd name="connsiteX254" fmla="*/ 1200592 w 2708263"/>
              <a:gd name="connsiteY254" fmla="*/ 321129 h 2939857"/>
              <a:gd name="connsiteX255" fmla="*/ 1195149 w 2708263"/>
              <a:gd name="connsiteY255" fmla="*/ 304800 h 2939857"/>
              <a:gd name="connsiteX256" fmla="*/ 1211477 w 2708263"/>
              <a:gd name="connsiteY256" fmla="*/ 272143 h 2939857"/>
              <a:gd name="connsiteX257" fmla="*/ 1216920 w 2708263"/>
              <a:gd name="connsiteY257" fmla="*/ 255814 h 2939857"/>
              <a:gd name="connsiteX258" fmla="*/ 1211477 w 2708263"/>
              <a:gd name="connsiteY258" fmla="*/ 239486 h 2939857"/>
              <a:gd name="connsiteX259" fmla="*/ 1195149 w 2708263"/>
              <a:gd name="connsiteY259" fmla="*/ 223157 h 2939857"/>
              <a:gd name="connsiteX260" fmla="*/ 1189706 w 2708263"/>
              <a:gd name="connsiteY260" fmla="*/ 174171 h 2939857"/>
              <a:gd name="connsiteX261" fmla="*/ 1157049 w 2708263"/>
              <a:gd name="connsiteY261" fmla="*/ 152400 h 2939857"/>
              <a:gd name="connsiteX262" fmla="*/ 1140720 w 2708263"/>
              <a:gd name="connsiteY262" fmla="*/ 146957 h 2939857"/>
              <a:gd name="connsiteX263" fmla="*/ 1091735 w 2708263"/>
              <a:gd name="connsiteY263" fmla="*/ 114300 h 2939857"/>
              <a:gd name="connsiteX264" fmla="*/ 1075406 w 2708263"/>
              <a:gd name="connsiteY264" fmla="*/ 103414 h 2939857"/>
              <a:gd name="connsiteX265" fmla="*/ 1064520 w 2708263"/>
              <a:gd name="connsiteY265" fmla="*/ 87086 h 2939857"/>
              <a:gd name="connsiteX266" fmla="*/ 1048192 w 2708263"/>
              <a:gd name="connsiteY266" fmla="*/ 81643 h 2939857"/>
              <a:gd name="connsiteX267" fmla="*/ 1042749 w 2708263"/>
              <a:gd name="connsiteY267" fmla="*/ 65314 h 2939857"/>
              <a:gd name="connsiteX268" fmla="*/ 999206 w 2708263"/>
              <a:gd name="connsiteY268" fmla="*/ 48986 h 2939857"/>
              <a:gd name="connsiteX269" fmla="*/ 955663 w 2708263"/>
              <a:gd name="connsiteY269" fmla="*/ 10886 h 2939857"/>
              <a:gd name="connsiteX270" fmla="*/ 923006 w 2708263"/>
              <a:gd name="connsiteY270" fmla="*/ 0 h 2939857"/>
              <a:gd name="connsiteX271" fmla="*/ 901235 w 2708263"/>
              <a:gd name="connsiteY271" fmla="*/ 5443 h 2939857"/>
              <a:gd name="connsiteX272" fmla="*/ 895792 w 2708263"/>
              <a:gd name="connsiteY272" fmla="*/ 21771 h 2939857"/>
              <a:gd name="connsiteX273" fmla="*/ 879463 w 2708263"/>
              <a:gd name="connsiteY273" fmla="*/ 27214 h 2939857"/>
              <a:gd name="connsiteX274" fmla="*/ 857692 w 2708263"/>
              <a:gd name="connsiteY274" fmla="*/ 38100 h 2939857"/>
              <a:gd name="connsiteX275" fmla="*/ 765163 w 2708263"/>
              <a:gd name="connsiteY275" fmla="*/ 43543 h 2939857"/>
              <a:gd name="connsiteX276" fmla="*/ 786935 w 2708263"/>
              <a:gd name="connsiteY276" fmla="*/ 76200 h 2939857"/>
              <a:gd name="connsiteX277" fmla="*/ 808706 w 2708263"/>
              <a:gd name="connsiteY277" fmla="*/ 103414 h 2939857"/>
              <a:gd name="connsiteX278" fmla="*/ 814149 w 2708263"/>
              <a:gd name="connsiteY278" fmla="*/ 119743 h 2939857"/>
              <a:gd name="connsiteX279" fmla="*/ 846806 w 2708263"/>
              <a:gd name="connsiteY279" fmla="*/ 136071 h 2939857"/>
              <a:gd name="connsiteX280" fmla="*/ 884906 w 2708263"/>
              <a:gd name="connsiteY280" fmla="*/ 185057 h 2939857"/>
              <a:gd name="connsiteX281" fmla="*/ 879463 w 2708263"/>
              <a:gd name="connsiteY281" fmla="*/ 206829 h 2939857"/>
              <a:gd name="connsiteX282" fmla="*/ 890349 w 2708263"/>
              <a:gd name="connsiteY282" fmla="*/ 272143 h 2939857"/>
              <a:gd name="connsiteX283" fmla="*/ 901235 w 2708263"/>
              <a:gd name="connsiteY283" fmla="*/ 304800 h 2939857"/>
              <a:gd name="connsiteX284" fmla="*/ 884906 w 2708263"/>
              <a:gd name="connsiteY284" fmla="*/ 315686 h 2939857"/>
              <a:gd name="connsiteX285" fmla="*/ 830477 w 2708263"/>
              <a:gd name="connsiteY285" fmla="*/ 310243 h 2939857"/>
              <a:gd name="connsiteX286" fmla="*/ 808706 w 2708263"/>
              <a:gd name="connsiteY286" fmla="*/ 315686 h 2939857"/>
              <a:gd name="connsiteX287" fmla="*/ 797820 w 2708263"/>
              <a:gd name="connsiteY287" fmla="*/ 359229 h 2939857"/>
              <a:gd name="connsiteX288" fmla="*/ 786935 w 2708263"/>
              <a:gd name="connsiteY288" fmla="*/ 397329 h 2939857"/>
              <a:gd name="connsiteX289" fmla="*/ 781492 w 2708263"/>
              <a:gd name="connsiteY289" fmla="*/ 495300 h 2939857"/>
              <a:gd name="connsiteX290" fmla="*/ 776049 w 2708263"/>
              <a:gd name="connsiteY290" fmla="*/ 517071 h 2939857"/>
              <a:gd name="connsiteX291" fmla="*/ 759720 w 2708263"/>
              <a:gd name="connsiteY291" fmla="*/ 549729 h 2939857"/>
              <a:gd name="connsiteX292" fmla="*/ 743392 w 2708263"/>
              <a:gd name="connsiteY292" fmla="*/ 566057 h 2939857"/>
              <a:gd name="connsiteX293" fmla="*/ 716177 w 2708263"/>
              <a:gd name="connsiteY293" fmla="*/ 598714 h 2939857"/>
              <a:gd name="connsiteX294" fmla="*/ 667192 w 2708263"/>
              <a:gd name="connsiteY294" fmla="*/ 642257 h 2939857"/>
              <a:gd name="connsiteX295" fmla="*/ 656306 w 2708263"/>
              <a:gd name="connsiteY295" fmla="*/ 658586 h 2939857"/>
              <a:gd name="connsiteX296" fmla="*/ 629092 w 2708263"/>
              <a:gd name="connsiteY296" fmla="*/ 707571 h 2939857"/>
              <a:gd name="connsiteX297" fmla="*/ 612763 w 2708263"/>
              <a:gd name="connsiteY297" fmla="*/ 713014 h 2939857"/>
              <a:gd name="connsiteX298" fmla="*/ 580106 w 2708263"/>
              <a:gd name="connsiteY298" fmla="*/ 734786 h 2939857"/>
              <a:gd name="connsiteX299" fmla="*/ 547449 w 2708263"/>
              <a:gd name="connsiteY299" fmla="*/ 745671 h 2939857"/>
              <a:gd name="connsiteX300" fmla="*/ 531120 w 2708263"/>
              <a:gd name="connsiteY300" fmla="*/ 756557 h 2939857"/>
              <a:gd name="connsiteX301" fmla="*/ 509349 w 2708263"/>
              <a:gd name="connsiteY301" fmla="*/ 789214 h 2939857"/>
              <a:gd name="connsiteX302" fmla="*/ 498463 w 2708263"/>
              <a:gd name="connsiteY302" fmla="*/ 805543 h 2939857"/>
              <a:gd name="connsiteX303" fmla="*/ 482135 w 2708263"/>
              <a:gd name="connsiteY303" fmla="*/ 810986 h 2939857"/>
              <a:gd name="connsiteX304" fmla="*/ 454920 w 2708263"/>
              <a:gd name="connsiteY304" fmla="*/ 832757 h 2939857"/>
              <a:gd name="connsiteX305" fmla="*/ 438592 w 2708263"/>
              <a:gd name="connsiteY305" fmla="*/ 849086 h 2939857"/>
              <a:gd name="connsiteX306" fmla="*/ 422263 w 2708263"/>
              <a:gd name="connsiteY306" fmla="*/ 854529 h 2939857"/>
              <a:gd name="connsiteX307" fmla="*/ 405935 w 2708263"/>
              <a:gd name="connsiteY307" fmla="*/ 865414 h 2939857"/>
              <a:gd name="connsiteX308" fmla="*/ 389606 w 2708263"/>
              <a:gd name="connsiteY308" fmla="*/ 870857 h 2939857"/>
              <a:gd name="connsiteX309" fmla="*/ 378720 w 2708263"/>
              <a:gd name="connsiteY309" fmla="*/ 870857 h 29398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  <a:cxn ang="0">
                <a:pos x="connsiteX274" y="connsiteY274"/>
              </a:cxn>
              <a:cxn ang="0">
                <a:pos x="connsiteX275" y="connsiteY275"/>
              </a:cxn>
              <a:cxn ang="0">
                <a:pos x="connsiteX276" y="connsiteY276"/>
              </a:cxn>
              <a:cxn ang="0">
                <a:pos x="connsiteX277" y="connsiteY277"/>
              </a:cxn>
              <a:cxn ang="0">
                <a:pos x="connsiteX278" y="connsiteY278"/>
              </a:cxn>
              <a:cxn ang="0">
                <a:pos x="connsiteX279" y="connsiteY279"/>
              </a:cxn>
              <a:cxn ang="0">
                <a:pos x="connsiteX280" y="connsiteY280"/>
              </a:cxn>
              <a:cxn ang="0">
                <a:pos x="connsiteX281" y="connsiteY281"/>
              </a:cxn>
              <a:cxn ang="0">
                <a:pos x="connsiteX282" y="connsiteY282"/>
              </a:cxn>
              <a:cxn ang="0">
                <a:pos x="connsiteX283" y="connsiteY283"/>
              </a:cxn>
              <a:cxn ang="0">
                <a:pos x="connsiteX284" y="connsiteY284"/>
              </a:cxn>
              <a:cxn ang="0">
                <a:pos x="connsiteX285" y="connsiteY285"/>
              </a:cxn>
              <a:cxn ang="0">
                <a:pos x="connsiteX286" y="connsiteY286"/>
              </a:cxn>
              <a:cxn ang="0">
                <a:pos x="connsiteX287" y="connsiteY287"/>
              </a:cxn>
              <a:cxn ang="0">
                <a:pos x="connsiteX288" y="connsiteY288"/>
              </a:cxn>
              <a:cxn ang="0">
                <a:pos x="connsiteX289" y="connsiteY289"/>
              </a:cxn>
              <a:cxn ang="0">
                <a:pos x="connsiteX290" y="connsiteY290"/>
              </a:cxn>
              <a:cxn ang="0">
                <a:pos x="connsiteX291" y="connsiteY291"/>
              </a:cxn>
              <a:cxn ang="0">
                <a:pos x="connsiteX292" y="connsiteY292"/>
              </a:cxn>
              <a:cxn ang="0">
                <a:pos x="connsiteX293" y="connsiteY293"/>
              </a:cxn>
              <a:cxn ang="0">
                <a:pos x="connsiteX294" y="connsiteY294"/>
              </a:cxn>
              <a:cxn ang="0">
                <a:pos x="connsiteX295" y="connsiteY295"/>
              </a:cxn>
              <a:cxn ang="0">
                <a:pos x="connsiteX296" y="connsiteY296"/>
              </a:cxn>
              <a:cxn ang="0">
                <a:pos x="connsiteX297" y="connsiteY297"/>
              </a:cxn>
              <a:cxn ang="0">
                <a:pos x="connsiteX298" y="connsiteY298"/>
              </a:cxn>
              <a:cxn ang="0">
                <a:pos x="connsiteX299" y="connsiteY299"/>
              </a:cxn>
              <a:cxn ang="0">
                <a:pos x="connsiteX300" y="connsiteY300"/>
              </a:cxn>
              <a:cxn ang="0">
                <a:pos x="connsiteX301" y="connsiteY301"/>
              </a:cxn>
              <a:cxn ang="0">
                <a:pos x="connsiteX302" y="connsiteY302"/>
              </a:cxn>
              <a:cxn ang="0">
                <a:pos x="connsiteX303" y="connsiteY303"/>
              </a:cxn>
              <a:cxn ang="0">
                <a:pos x="connsiteX304" y="connsiteY304"/>
              </a:cxn>
              <a:cxn ang="0">
                <a:pos x="connsiteX305" y="connsiteY305"/>
              </a:cxn>
              <a:cxn ang="0">
                <a:pos x="connsiteX306" y="connsiteY306"/>
              </a:cxn>
              <a:cxn ang="0">
                <a:pos x="connsiteX307" y="connsiteY307"/>
              </a:cxn>
              <a:cxn ang="0">
                <a:pos x="connsiteX308" y="connsiteY308"/>
              </a:cxn>
              <a:cxn ang="0">
                <a:pos x="connsiteX309" y="connsiteY309"/>
              </a:cxn>
            </a:cxnLst>
            <a:rect l="l" t="t" r="r" b="b"/>
            <a:pathLst>
              <a:path w="2708263" h="2939857">
                <a:moveTo>
                  <a:pt x="378720" y="870857"/>
                </a:moveTo>
                <a:cubicBezTo>
                  <a:pt x="372370" y="871764"/>
                  <a:pt x="360608" y="874645"/>
                  <a:pt x="351506" y="876300"/>
                </a:cubicBezTo>
                <a:cubicBezTo>
                  <a:pt x="340648" y="878274"/>
                  <a:pt x="329555" y="879066"/>
                  <a:pt x="318849" y="881743"/>
                </a:cubicBezTo>
                <a:cubicBezTo>
                  <a:pt x="307717" y="884526"/>
                  <a:pt x="297324" y="889846"/>
                  <a:pt x="286192" y="892629"/>
                </a:cubicBezTo>
                <a:cubicBezTo>
                  <a:pt x="279211" y="894374"/>
                  <a:pt x="255905" y="899608"/>
                  <a:pt x="248092" y="903514"/>
                </a:cubicBezTo>
                <a:cubicBezTo>
                  <a:pt x="242241" y="906440"/>
                  <a:pt x="237614" y="911474"/>
                  <a:pt x="231763" y="914400"/>
                </a:cubicBezTo>
                <a:cubicBezTo>
                  <a:pt x="226632" y="916966"/>
                  <a:pt x="220566" y="917277"/>
                  <a:pt x="215435" y="919843"/>
                </a:cubicBezTo>
                <a:cubicBezTo>
                  <a:pt x="209584" y="922769"/>
                  <a:pt x="205084" y="928072"/>
                  <a:pt x="199106" y="930729"/>
                </a:cubicBezTo>
                <a:cubicBezTo>
                  <a:pt x="188620" y="935389"/>
                  <a:pt x="177335" y="937986"/>
                  <a:pt x="166449" y="941614"/>
                </a:cubicBezTo>
                <a:lnTo>
                  <a:pt x="150120" y="947057"/>
                </a:lnTo>
                <a:cubicBezTo>
                  <a:pt x="144677" y="948871"/>
                  <a:pt x="138566" y="949318"/>
                  <a:pt x="133792" y="952500"/>
                </a:cubicBezTo>
                <a:cubicBezTo>
                  <a:pt x="128349" y="956129"/>
                  <a:pt x="123441" y="960729"/>
                  <a:pt x="117463" y="963386"/>
                </a:cubicBezTo>
                <a:cubicBezTo>
                  <a:pt x="106977" y="968046"/>
                  <a:pt x="95692" y="970643"/>
                  <a:pt x="84806" y="974271"/>
                </a:cubicBezTo>
                <a:lnTo>
                  <a:pt x="35820" y="990600"/>
                </a:lnTo>
                <a:lnTo>
                  <a:pt x="19492" y="996043"/>
                </a:lnTo>
                <a:lnTo>
                  <a:pt x="3163" y="1001486"/>
                </a:lnTo>
                <a:cubicBezTo>
                  <a:pt x="4977" y="1037772"/>
                  <a:pt x="4441" y="1074251"/>
                  <a:pt x="8606" y="1110343"/>
                </a:cubicBezTo>
                <a:cubicBezTo>
                  <a:pt x="9921" y="1121742"/>
                  <a:pt x="15863" y="1132114"/>
                  <a:pt x="19492" y="1143000"/>
                </a:cubicBezTo>
                <a:lnTo>
                  <a:pt x="24935" y="1159329"/>
                </a:lnTo>
                <a:cubicBezTo>
                  <a:pt x="26749" y="1164772"/>
                  <a:pt x="27195" y="1170884"/>
                  <a:pt x="30377" y="1175657"/>
                </a:cubicBezTo>
                <a:cubicBezTo>
                  <a:pt x="34006" y="1181100"/>
                  <a:pt x="38606" y="1186008"/>
                  <a:pt x="41263" y="1191986"/>
                </a:cubicBezTo>
                <a:cubicBezTo>
                  <a:pt x="51610" y="1215267"/>
                  <a:pt x="51259" y="1224249"/>
                  <a:pt x="57592" y="1246414"/>
                </a:cubicBezTo>
                <a:cubicBezTo>
                  <a:pt x="64510" y="1270626"/>
                  <a:pt x="62805" y="1256152"/>
                  <a:pt x="68477" y="1284514"/>
                </a:cubicBezTo>
                <a:cubicBezTo>
                  <a:pt x="72254" y="1303400"/>
                  <a:pt x="76748" y="1336965"/>
                  <a:pt x="79363" y="1355271"/>
                </a:cubicBezTo>
                <a:cubicBezTo>
                  <a:pt x="77549" y="1404257"/>
                  <a:pt x="77181" y="1453318"/>
                  <a:pt x="73920" y="1502229"/>
                </a:cubicBezTo>
                <a:cubicBezTo>
                  <a:pt x="73538" y="1507953"/>
                  <a:pt x="71263" y="1513542"/>
                  <a:pt x="68477" y="1518557"/>
                </a:cubicBezTo>
                <a:cubicBezTo>
                  <a:pt x="62123" y="1529993"/>
                  <a:pt x="46706" y="1551214"/>
                  <a:pt x="46706" y="1551214"/>
                </a:cubicBezTo>
                <a:lnTo>
                  <a:pt x="30377" y="1600200"/>
                </a:lnTo>
                <a:cubicBezTo>
                  <a:pt x="28563" y="1605643"/>
                  <a:pt x="28118" y="1611755"/>
                  <a:pt x="24935" y="1616529"/>
                </a:cubicBezTo>
                <a:lnTo>
                  <a:pt x="14049" y="1632857"/>
                </a:lnTo>
                <a:cubicBezTo>
                  <a:pt x="-168" y="1675507"/>
                  <a:pt x="-6271" y="1679736"/>
                  <a:pt x="8606" y="1736271"/>
                </a:cubicBezTo>
                <a:cubicBezTo>
                  <a:pt x="11936" y="1748923"/>
                  <a:pt x="26240" y="1756517"/>
                  <a:pt x="30377" y="1768929"/>
                </a:cubicBezTo>
                <a:cubicBezTo>
                  <a:pt x="34006" y="1779815"/>
                  <a:pt x="38244" y="1790516"/>
                  <a:pt x="41263" y="1801586"/>
                </a:cubicBezTo>
                <a:cubicBezTo>
                  <a:pt x="44989" y="1815248"/>
                  <a:pt x="45543" y="1831918"/>
                  <a:pt x="52149" y="1845129"/>
                </a:cubicBezTo>
                <a:cubicBezTo>
                  <a:pt x="55074" y="1850980"/>
                  <a:pt x="59406" y="1856014"/>
                  <a:pt x="63035" y="1861457"/>
                </a:cubicBezTo>
                <a:cubicBezTo>
                  <a:pt x="72656" y="1909571"/>
                  <a:pt x="57582" y="1879143"/>
                  <a:pt x="117463" y="1894114"/>
                </a:cubicBezTo>
                <a:cubicBezTo>
                  <a:pt x="123809" y="1895701"/>
                  <a:pt x="127941" y="1902074"/>
                  <a:pt x="133792" y="1905000"/>
                </a:cubicBezTo>
                <a:cubicBezTo>
                  <a:pt x="138923" y="1907566"/>
                  <a:pt x="144677" y="1908629"/>
                  <a:pt x="150120" y="1910443"/>
                </a:cubicBezTo>
                <a:cubicBezTo>
                  <a:pt x="153749" y="1915886"/>
                  <a:pt x="156380" y="1922146"/>
                  <a:pt x="161006" y="1926771"/>
                </a:cubicBezTo>
                <a:cubicBezTo>
                  <a:pt x="168024" y="1933788"/>
                  <a:pt x="183482" y="1941772"/>
                  <a:pt x="193663" y="1943100"/>
                </a:cubicBezTo>
                <a:cubicBezTo>
                  <a:pt x="229823" y="1947817"/>
                  <a:pt x="302520" y="1953986"/>
                  <a:pt x="302520" y="1953986"/>
                </a:cubicBezTo>
                <a:cubicBezTo>
                  <a:pt x="307963" y="1957614"/>
                  <a:pt x="312998" y="1961946"/>
                  <a:pt x="318849" y="1964871"/>
                </a:cubicBezTo>
                <a:cubicBezTo>
                  <a:pt x="341966" y="1976429"/>
                  <a:pt x="331809" y="1961319"/>
                  <a:pt x="351506" y="1986643"/>
                </a:cubicBezTo>
                <a:cubicBezTo>
                  <a:pt x="359538" y="1996970"/>
                  <a:pt x="369140" y="2006888"/>
                  <a:pt x="373277" y="2019300"/>
                </a:cubicBezTo>
                <a:cubicBezTo>
                  <a:pt x="378984" y="2036420"/>
                  <a:pt x="377575" y="2040308"/>
                  <a:pt x="395049" y="2051957"/>
                </a:cubicBezTo>
                <a:cubicBezTo>
                  <a:pt x="399823" y="2055139"/>
                  <a:pt x="405934" y="2055586"/>
                  <a:pt x="411377" y="2057400"/>
                </a:cubicBezTo>
                <a:cubicBezTo>
                  <a:pt x="425421" y="2055394"/>
                  <a:pt x="450605" y="2054114"/>
                  <a:pt x="465806" y="2046514"/>
                </a:cubicBezTo>
                <a:cubicBezTo>
                  <a:pt x="471657" y="2043589"/>
                  <a:pt x="476157" y="2038286"/>
                  <a:pt x="482135" y="2035629"/>
                </a:cubicBezTo>
                <a:cubicBezTo>
                  <a:pt x="492621" y="2030969"/>
                  <a:pt x="514792" y="2024743"/>
                  <a:pt x="514792" y="2024743"/>
                </a:cubicBezTo>
                <a:cubicBezTo>
                  <a:pt x="522049" y="2026557"/>
                  <a:pt x="529687" y="2027239"/>
                  <a:pt x="536563" y="2030186"/>
                </a:cubicBezTo>
                <a:cubicBezTo>
                  <a:pt x="579003" y="2048374"/>
                  <a:pt x="525078" y="2032876"/>
                  <a:pt x="569220" y="2057400"/>
                </a:cubicBezTo>
                <a:cubicBezTo>
                  <a:pt x="579250" y="2062973"/>
                  <a:pt x="590473" y="2067019"/>
                  <a:pt x="601877" y="2068286"/>
                </a:cubicBezTo>
                <a:cubicBezTo>
                  <a:pt x="633754" y="2071828"/>
                  <a:pt x="657915" y="2073997"/>
                  <a:pt x="688963" y="2079171"/>
                </a:cubicBezTo>
                <a:cubicBezTo>
                  <a:pt x="698088" y="2080692"/>
                  <a:pt x="707252" y="2082180"/>
                  <a:pt x="716177" y="2084614"/>
                </a:cubicBezTo>
                <a:cubicBezTo>
                  <a:pt x="727248" y="2087633"/>
                  <a:pt x="737949" y="2091871"/>
                  <a:pt x="748835" y="2095500"/>
                </a:cubicBezTo>
                <a:cubicBezTo>
                  <a:pt x="754278" y="2097314"/>
                  <a:pt x="760389" y="2097761"/>
                  <a:pt x="765163" y="2100943"/>
                </a:cubicBezTo>
                <a:cubicBezTo>
                  <a:pt x="786265" y="2115011"/>
                  <a:pt x="775286" y="2109761"/>
                  <a:pt x="797820" y="2117271"/>
                </a:cubicBezTo>
                <a:cubicBezTo>
                  <a:pt x="803263" y="2120900"/>
                  <a:pt x="810062" y="2123049"/>
                  <a:pt x="814149" y="2128157"/>
                </a:cubicBezTo>
                <a:cubicBezTo>
                  <a:pt x="817733" y="2132637"/>
                  <a:pt x="819592" y="2138749"/>
                  <a:pt x="819592" y="2144486"/>
                </a:cubicBezTo>
                <a:cubicBezTo>
                  <a:pt x="819592" y="2175382"/>
                  <a:pt x="818145" y="2206378"/>
                  <a:pt x="814149" y="2237014"/>
                </a:cubicBezTo>
                <a:cubicBezTo>
                  <a:pt x="812665" y="2248392"/>
                  <a:pt x="806892" y="2258785"/>
                  <a:pt x="803263" y="2269671"/>
                </a:cubicBezTo>
                <a:cubicBezTo>
                  <a:pt x="801449" y="2275114"/>
                  <a:pt x="801002" y="2281226"/>
                  <a:pt x="797820" y="2286000"/>
                </a:cubicBezTo>
                <a:cubicBezTo>
                  <a:pt x="749472" y="2358528"/>
                  <a:pt x="819069" y="2251021"/>
                  <a:pt x="781492" y="2318657"/>
                </a:cubicBezTo>
                <a:cubicBezTo>
                  <a:pt x="775138" y="2330094"/>
                  <a:pt x="759720" y="2351314"/>
                  <a:pt x="759720" y="2351314"/>
                </a:cubicBezTo>
                <a:cubicBezTo>
                  <a:pt x="755475" y="2364050"/>
                  <a:pt x="755327" y="2375633"/>
                  <a:pt x="737949" y="2378529"/>
                </a:cubicBezTo>
                <a:cubicBezTo>
                  <a:pt x="732290" y="2379472"/>
                  <a:pt x="727063" y="2374900"/>
                  <a:pt x="721620" y="2373086"/>
                </a:cubicBezTo>
                <a:cubicBezTo>
                  <a:pt x="718293" y="2363106"/>
                  <a:pt x="711611" y="2333510"/>
                  <a:pt x="699849" y="2324100"/>
                </a:cubicBezTo>
                <a:cubicBezTo>
                  <a:pt x="695369" y="2320516"/>
                  <a:pt x="689037" y="2320233"/>
                  <a:pt x="683520" y="2318657"/>
                </a:cubicBezTo>
                <a:cubicBezTo>
                  <a:pt x="635679" y="2304988"/>
                  <a:pt x="684572" y="2320822"/>
                  <a:pt x="645420" y="2307771"/>
                </a:cubicBezTo>
                <a:lnTo>
                  <a:pt x="612763" y="2318657"/>
                </a:lnTo>
                <a:cubicBezTo>
                  <a:pt x="607320" y="2320471"/>
                  <a:pt x="601209" y="2320918"/>
                  <a:pt x="596435" y="2324100"/>
                </a:cubicBezTo>
                <a:lnTo>
                  <a:pt x="580106" y="2334986"/>
                </a:lnTo>
                <a:cubicBezTo>
                  <a:pt x="576477" y="2340429"/>
                  <a:pt x="570145" y="2344838"/>
                  <a:pt x="569220" y="2351314"/>
                </a:cubicBezTo>
                <a:cubicBezTo>
                  <a:pt x="569202" y="2351438"/>
                  <a:pt x="577552" y="2386860"/>
                  <a:pt x="580106" y="2389414"/>
                </a:cubicBezTo>
                <a:cubicBezTo>
                  <a:pt x="584163" y="2393471"/>
                  <a:pt x="590992" y="2393043"/>
                  <a:pt x="596435" y="2394857"/>
                </a:cubicBezTo>
                <a:cubicBezTo>
                  <a:pt x="603125" y="2414930"/>
                  <a:pt x="605707" y="2413675"/>
                  <a:pt x="596435" y="2438400"/>
                </a:cubicBezTo>
                <a:cubicBezTo>
                  <a:pt x="594138" y="2444525"/>
                  <a:pt x="588206" y="2448751"/>
                  <a:pt x="585549" y="2454729"/>
                </a:cubicBezTo>
                <a:cubicBezTo>
                  <a:pt x="580889" y="2465215"/>
                  <a:pt x="574663" y="2487386"/>
                  <a:pt x="574663" y="2487386"/>
                </a:cubicBezTo>
                <a:cubicBezTo>
                  <a:pt x="582576" y="2511123"/>
                  <a:pt x="582058" y="2519119"/>
                  <a:pt x="596435" y="2536371"/>
                </a:cubicBezTo>
                <a:cubicBezTo>
                  <a:pt x="601363" y="2542284"/>
                  <a:pt x="607320" y="2547257"/>
                  <a:pt x="612763" y="2552700"/>
                </a:cubicBezTo>
                <a:cubicBezTo>
                  <a:pt x="614577" y="2558143"/>
                  <a:pt x="615420" y="2564014"/>
                  <a:pt x="618206" y="2569029"/>
                </a:cubicBezTo>
                <a:cubicBezTo>
                  <a:pt x="624560" y="2580466"/>
                  <a:pt x="635840" y="2589275"/>
                  <a:pt x="639977" y="2601686"/>
                </a:cubicBezTo>
                <a:cubicBezTo>
                  <a:pt x="657499" y="2654249"/>
                  <a:pt x="629400" y="2572522"/>
                  <a:pt x="656306" y="2639786"/>
                </a:cubicBezTo>
                <a:cubicBezTo>
                  <a:pt x="660568" y="2650440"/>
                  <a:pt x="660827" y="2662896"/>
                  <a:pt x="667192" y="2672443"/>
                </a:cubicBezTo>
                <a:cubicBezTo>
                  <a:pt x="692146" y="2709874"/>
                  <a:pt x="684826" y="2692688"/>
                  <a:pt x="694406" y="2721429"/>
                </a:cubicBezTo>
                <a:cubicBezTo>
                  <a:pt x="699395" y="2756354"/>
                  <a:pt x="703931" y="2762704"/>
                  <a:pt x="694406" y="2797629"/>
                </a:cubicBezTo>
                <a:cubicBezTo>
                  <a:pt x="692271" y="2805457"/>
                  <a:pt x="688714" y="2813167"/>
                  <a:pt x="683520" y="2819400"/>
                </a:cubicBezTo>
                <a:cubicBezTo>
                  <a:pt x="679332" y="2824425"/>
                  <a:pt x="672635" y="2826657"/>
                  <a:pt x="667192" y="2830286"/>
                </a:cubicBezTo>
                <a:lnTo>
                  <a:pt x="656306" y="2862943"/>
                </a:lnTo>
                <a:cubicBezTo>
                  <a:pt x="654492" y="2868386"/>
                  <a:pt x="652254" y="2873705"/>
                  <a:pt x="650863" y="2879271"/>
                </a:cubicBezTo>
                <a:lnTo>
                  <a:pt x="639977" y="2922814"/>
                </a:lnTo>
                <a:cubicBezTo>
                  <a:pt x="641791" y="2928257"/>
                  <a:pt x="640093" y="2937012"/>
                  <a:pt x="645420" y="2939143"/>
                </a:cubicBezTo>
                <a:cubicBezTo>
                  <a:pt x="652366" y="2941921"/>
                  <a:pt x="660027" y="2935850"/>
                  <a:pt x="667192" y="2933700"/>
                </a:cubicBezTo>
                <a:cubicBezTo>
                  <a:pt x="678183" y="2930403"/>
                  <a:pt x="690302" y="2929179"/>
                  <a:pt x="699849" y="2922814"/>
                </a:cubicBezTo>
                <a:cubicBezTo>
                  <a:pt x="705292" y="2919186"/>
                  <a:pt x="710200" y="2914586"/>
                  <a:pt x="716177" y="2911929"/>
                </a:cubicBezTo>
                <a:cubicBezTo>
                  <a:pt x="726663" y="2907269"/>
                  <a:pt x="748835" y="2901043"/>
                  <a:pt x="748835" y="2901043"/>
                </a:cubicBezTo>
                <a:cubicBezTo>
                  <a:pt x="757091" y="2895538"/>
                  <a:pt x="770224" y="2884714"/>
                  <a:pt x="781492" y="2884714"/>
                </a:cubicBezTo>
                <a:cubicBezTo>
                  <a:pt x="792528" y="2884714"/>
                  <a:pt x="803263" y="2888343"/>
                  <a:pt x="814149" y="2890157"/>
                </a:cubicBezTo>
                <a:cubicBezTo>
                  <a:pt x="821406" y="2888343"/>
                  <a:pt x="831432" y="2890698"/>
                  <a:pt x="835920" y="2884714"/>
                </a:cubicBezTo>
                <a:cubicBezTo>
                  <a:pt x="839362" y="2880124"/>
                  <a:pt x="832053" y="2873902"/>
                  <a:pt x="830477" y="2868386"/>
                </a:cubicBezTo>
                <a:cubicBezTo>
                  <a:pt x="828422" y="2861193"/>
                  <a:pt x="827184" y="2853779"/>
                  <a:pt x="825035" y="2846614"/>
                </a:cubicBezTo>
                <a:cubicBezTo>
                  <a:pt x="821738" y="2835623"/>
                  <a:pt x="814149" y="2813957"/>
                  <a:pt x="814149" y="2813957"/>
                </a:cubicBezTo>
                <a:cubicBezTo>
                  <a:pt x="814196" y="2813768"/>
                  <a:pt x="822432" y="2778460"/>
                  <a:pt x="825035" y="2775857"/>
                </a:cubicBezTo>
                <a:cubicBezTo>
                  <a:pt x="829092" y="2771800"/>
                  <a:pt x="835661" y="2771048"/>
                  <a:pt x="841363" y="2770414"/>
                </a:cubicBezTo>
                <a:cubicBezTo>
                  <a:pt x="868471" y="2767402"/>
                  <a:pt x="895792" y="2766785"/>
                  <a:pt x="923006" y="2764971"/>
                </a:cubicBezTo>
                <a:cubicBezTo>
                  <a:pt x="995534" y="2716623"/>
                  <a:pt x="888027" y="2786220"/>
                  <a:pt x="955663" y="2748643"/>
                </a:cubicBezTo>
                <a:cubicBezTo>
                  <a:pt x="967100" y="2742289"/>
                  <a:pt x="975266" y="2727741"/>
                  <a:pt x="988320" y="2726871"/>
                </a:cubicBezTo>
                <a:lnTo>
                  <a:pt x="1069963" y="2721429"/>
                </a:lnTo>
                <a:cubicBezTo>
                  <a:pt x="1078861" y="2718463"/>
                  <a:pt x="1097066" y="2713986"/>
                  <a:pt x="1102620" y="2705100"/>
                </a:cubicBezTo>
                <a:cubicBezTo>
                  <a:pt x="1108701" y="2695370"/>
                  <a:pt x="1109877" y="2683329"/>
                  <a:pt x="1113506" y="2672443"/>
                </a:cubicBezTo>
                <a:lnTo>
                  <a:pt x="1118949" y="2656114"/>
                </a:lnTo>
                <a:cubicBezTo>
                  <a:pt x="1117135" y="2625271"/>
                  <a:pt x="1117502" y="2594222"/>
                  <a:pt x="1113506" y="2563586"/>
                </a:cubicBezTo>
                <a:cubicBezTo>
                  <a:pt x="1112022" y="2552208"/>
                  <a:pt x="1102620" y="2530929"/>
                  <a:pt x="1102620" y="2530929"/>
                </a:cubicBezTo>
                <a:cubicBezTo>
                  <a:pt x="1106249" y="2525486"/>
                  <a:pt x="1107040" y="2515595"/>
                  <a:pt x="1113506" y="2514600"/>
                </a:cubicBezTo>
                <a:cubicBezTo>
                  <a:pt x="1133312" y="2511553"/>
                  <a:pt x="1153783" y="2515844"/>
                  <a:pt x="1173377" y="2520043"/>
                </a:cubicBezTo>
                <a:cubicBezTo>
                  <a:pt x="1179773" y="2521414"/>
                  <a:pt x="1183855" y="2528004"/>
                  <a:pt x="1189706" y="2530929"/>
                </a:cubicBezTo>
                <a:cubicBezTo>
                  <a:pt x="1194838" y="2533495"/>
                  <a:pt x="1200409" y="2535246"/>
                  <a:pt x="1206035" y="2536371"/>
                </a:cubicBezTo>
                <a:cubicBezTo>
                  <a:pt x="1218615" y="2538887"/>
                  <a:pt x="1231435" y="2540000"/>
                  <a:pt x="1244135" y="2541814"/>
                </a:cubicBezTo>
                <a:cubicBezTo>
                  <a:pt x="1249578" y="2543628"/>
                  <a:pt x="1255332" y="2544691"/>
                  <a:pt x="1260463" y="2547257"/>
                </a:cubicBezTo>
                <a:cubicBezTo>
                  <a:pt x="1266314" y="2550183"/>
                  <a:pt x="1270779" y="2555566"/>
                  <a:pt x="1276792" y="2558143"/>
                </a:cubicBezTo>
                <a:cubicBezTo>
                  <a:pt x="1283668" y="2561090"/>
                  <a:pt x="1291306" y="2561772"/>
                  <a:pt x="1298563" y="2563586"/>
                </a:cubicBezTo>
                <a:cubicBezTo>
                  <a:pt x="1343893" y="2552254"/>
                  <a:pt x="1301091" y="2570145"/>
                  <a:pt x="1325777" y="2514600"/>
                </a:cubicBezTo>
                <a:cubicBezTo>
                  <a:pt x="1328107" y="2509357"/>
                  <a:pt x="1336408" y="2509827"/>
                  <a:pt x="1342106" y="2509157"/>
                </a:cubicBezTo>
                <a:cubicBezTo>
                  <a:pt x="1367396" y="2506182"/>
                  <a:pt x="1392906" y="2505528"/>
                  <a:pt x="1418306" y="2503714"/>
                </a:cubicBezTo>
                <a:cubicBezTo>
                  <a:pt x="1415924" y="2487039"/>
                  <a:pt x="1417947" y="2462062"/>
                  <a:pt x="1401977" y="2449286"/>
                </a:cubicBezTo>
                <a:cubicBezTo>
                  <a:pt x="1397497" y="2445702"/>
                  <a:pt x="1391092" y="2445657"/>
                  <a:pt x="1385649" y="2443843"/>
                </a:cubicBezTo>
                <a:cubicBezTo>
                  <a:pt x="1387463" y="2427514"/>
                  <a:pt x="1387107" y="2410796"/>
                  <a:pt x="1391092" y="2394857"/>
                </a:cubicBezTo>
                <a:cubicBezTo>
                  <a:pt x="1392678" y="2388511"/>
                  <a:pt x="1399680" y="2384654"/>
                  <a:pt x="1401977" y="2378529"/>
                </a:cubicBezTo>
                <a:cubicBezTo>
                  <a:pt x="1405225" y="2369867"/>
                  <a:pt x="1401497" y="2358421"/>
                  <a:pt x="1407420" y="2351314"/>
                </a:cubicBezTo>
                <a:cubicBezTo>
                  <a:pt x="1412209" y="2345567"/>
                  <a:pt x="1421999" y="2347926"/>
                  <a:pt x="1429192" y="2345871"/>
                </a:cubicBezTo>
                <a:cubicBezTo>
                  <a:pt x="1434708" y="2344295"/>
                  <a:pt x="1440077" y="2342243"/>
                  <a:pt x="1445520" y="2340429"/>
                </a:cubicBezTo>
                <a:cubicBezTo>
                  <a:pt x="1449149" y="2334986"/>
                  <a:pt x="1453749" y="2330078"/>
                  <a:pt x="1456406" y="2324100"/>
                </a:cubicBezTo>
                <a:cubicBezTo>
                  <a:pt x="1461066" y="2313614"/>
                  <a:pt x="1467292" y="2291443"/>
                  <a:pt x="1467292" y="2291443"/>
                </a:cubicBezTo>
                <a:cubicBezTo>
                  <a:pt x="1465478" y="2286000"/>
                  <a:pt x="1460906" y="2280773"/>
                  <a:pt x="1461849" y="2275114"/>
                </a:cubicBezTo>
                <a:cubicBezTo>
                  <a:pt x="1463736" y="2263794"/>
                  <a:pt x="1479920" y="2251964"/>
                  <a:pt x="1489063" y="2247900"/>
                </a:cubicBezTo>
                <a:cubicBezTo>
                  <a:pt x="1496241" y="2244710"/>
                  <a:pt x="1531826" y="2233237"/>
                  <a:pt x="1543492" y="2231571"/>
                </a:cubicBezTo>
                <a:cubicBezTo>
                  <a:pt x="1561542" y="2228993"/>
                  <a:pt x="1579777" y="2227943"/>
                  <a:pt x="1597920" y="2226129"/>
                </a:cubicBezTo>
                <a:cubicBezTo>
                  <a:pt x="1607667" y="2196889"/>
                  <a:pt x="1608581" y="2201569"/>
                  <a:pt x="1597920" y="2155371"/>
                </a:cubicBezTo>
                <a:cubicBezTo>
                  <a:pt x="1596449" y="2148997"/>
                  <a:pt x="1589692" y="2145020"/>
                  <a:pt x="1587035" y="2139043"/>
                </a:cubicBezTo>
                <a:cubicBezTo>
                  <a:pt x="1582375" y="2128557"/>
                  <a:pt x="1576149" y="2106386"/>
                  <a:pt x="1576149" y="2106386"/>
                </a:cubicBezTo>
                <a:cubicBezTo>
                  <a:pt x="1577963" y="2084614"/>
                  <a:pt x="1575590" y="2062078"/>
                  <a:pt x="1581592" y="2041071"/>
                </a:cubicBezTo>
                <a:cubicBezTo>
                  <a:pt x="1583389" y="2034781"/>
                  <a:pt x="1592895" y="2034374"/>
                  <a:pt x="1597920" y="2030186"/>
                </a:cubicBezTo>
                <a:cubicBezTo>
                  <a:pt x="1603833" y="2025258"/>
                  <a:pt x="1608336" y="2018785"/>
                  <a:pt x="1614249" y="2013857"/>
                </a:cubicBezTo>
                <a:cubicBezTo>
                  <a:pt x="1659724" y="1975960"/>
                  <a:pt x="1599190" y="2034356"/>
                  <a:pt x="1646906" y="1986643"/>
                </a:cubicBezTo>
                <a:cubicBezTo>
                  <a:pt x="1666759" y="1927084"/>
                  <a:pt x="1635095" y="2017300"/>
                  <a:pt x="1663235" y="1953986"/>
                </a:cubicBezTo>
                <a:cubicBezTo>
                  <a:pt x="1667895" y="1943501"/>
                  <a:pt x="1670492" y="1932215"/>
                  <a:pt x="1674120" y="1921329"/>
                </a:cubicBezTo>
                <a:cubicBezTo>
                  <a:pt x="1683053" y="1894528"/>
                  <a:pt x="1678619" y="1910664"/>
                  <a:pt x="1685006" y="1872343"/>
                </a:cubicBezTo>
                <a:cubicBezTo>
                  <a:pt x="1686820" y="1841500"/>
                  <a:pt x="1685866" y="1810368"/>
                  <a:pt x="1690449" y="1779814"/>
                </a:cubicBezTo>
                <a:cubicBezTo>
                  <a:pt x="1691419" y="1773345"/>
                  <a:pt x="1698410" y="1769337"/>
                  <a:pt x="1701335" y="1763486"/>
                </a:cubicBezTo>
                <a:cubicBezTo>
                  <a:pt x="1703901" y="1758354"/>
                  <a:pt x="1702720" y="1751214"/>
                  <a:pt x="1706777" y="1747157"/>
                </a:cubicBezTo>
                <a:cubicBezTo>
                  <a:pt x="1710834" y="1743100"/>
                  <a:pt x="1717663" y="1743528"/>
                  <a:pt x="1723106" y="1741714"/>
                </a:cubicBezTo>
                <a:cubicBezTo>
                  <a:pt x="1728549" y="1736271"/>
                  <a:pt x="1734507" y="1731299"/>
                  <a:pt x="1739435" y="1725386"/>
                </a:cubicBezTo>
                <a:cubicBezTo>
                  <a:pt x="1743623" y="1720361"/>
                  <a:pt x="1745353" y="1713314"/>
                  <a:pt x="1750320" y="1709057"/>
                </a:cubicBezTo>
                <a:cubicBezTo>
                  <a:pt x="1758352" y="1702172"/>
                  <a:pt x="1768564" y="1698336"/>
                  <a:pt x="1777535" y="1692729"/>
                </a:cubicBezTo>
                <a:cubicBezTo>
                  <a:pt x="1802596" y="1677066"/>
                  <a:pt x="1784648" y="1684147"/>
                  <a:pt x="1815635" y="1676400"/>
                </a:cubicBezTo>
                <a:cubicBezTo>
                  <a:pt x="1821078" y="1672771"/>
                  <a:pt x="1826938" y="1669702"/>
                  <a:pt x="1831963" y="1665514"/>
                </a:cubicBezTo>
                <a:cubicBezTo>
                  <a:pt x="1850014" y="1650471"/>
                  <a:pt x="1844355" y="1648433"/>
                  <a:pt x="1864620" y="1638300"/>
                </a:cubicBezTo>
                <a:cubicBezTo>
                  <a:pt x="1869752" y="1635734"/>
                  <a:pt x="1875506" y="1634671"/>
                  <a:pt x="1880949" y="1632857"/>
                </a:cubicBezTo>
                <a:cubicBezTo>
                  <a:pt x="1886392" y="1629228"/>
                  <a:pt x="1891299" y="1624628"/>
                  <a:pt x="1897277" y="1621971"/>
                </a:cubicBezTo>
                <a:cubicBezTo>
                  <a:pt x="1907763" y="1617311"/>
                  <a:pt x="1929935" y="1611086"/>
                  <a:pt x="1929935" y="1611086"/>
                </a:cubicBezTo>
                <a:lnTo>
                  <a:pt x="1962592" y="1589314"/>
                </a:lnTo>
                <a:cubicBezTo>
                  <a:pt x="1968035" y="1585686"/>
                  <a:pt x="1972574" y="1580015"/>
                  <a:pt x="1978920" y="1578429"/>
                </a:cubicBezTo>
                <a:cubicBezTo>
                  <a:pt x="1985897" y="1576685"/>
                  <a:pt x="2009210" y="1571448"/>
                  <a:pt x="2017020" y="1567543"/>
                </a:cubicBezTo>
                <a:cubicBezTo>
                  <a:pt x="2033872" y="1559117"/>
                  <a:pt x="2037856" y="1550194"/>
                  <a:pt x="2055120" y="1540329"/>
                </a:cubicBezTo>
                <a:cubicBezTo>
                  <a:pt x="2060102" y="1537482"/>
                  <a:pt x="2065731" y="1535362"/>
                  <a:pt x="2071449" y="1534886"/>
                </a:cubicBezTo>
                <a:cubicBezTo>
                  <a:pt x="2109460" y="1531718"/>
                  <a:pt x="2147649" y="1531257"/>
                  <a:pt x="2185749" y="1529443"/>
                </a:cubicBezTo>
                <a:cubicBezTo>
                  <a:pt x="2193006" y="1527629"/>
                  <a:pt x="2200327" y="1526055"/>
                  <a:pt x="2207520" y="1524000"/>
                </a:cubicBezTo>
                <a:cubicBezTo>
                  <a:pt x="2213037" y="1522424"/>
                  <a:pt x="2218223" y="1519682"/>
                  <a:pt x="2223849" y="1518557"/>
                </a:cubicBezTo>
                <a:cubicBezTo>
                  <a:pt x="2253062" y="1512714"/>
                  <a:pt x="2262381" y="1514975"/>
                  <a:pt x="2289163" y="1507671"/>
                </a:cubicBezTo>
                <a:cubicBezTo>
                  <a:pt x="2354908" y="1489741"/>
                  <a:pt x="2287075" y="1501750"/>
                  <a:pt x="2359920" y="1491343"/>
                </a:cubicBezTo>
                <a:cubicBezTo>
                  <a:pt x="2373202" y="1486916"/>
                  <a:pt x="2382025" y="1485566"/>
                  <a:pt x="2392577" y="1475014"/>
                </a:cubicBezTo>
                <a:cubicBezTo>
                  <a:pt x="2428860" y="1438731"/>
                  <a:pt x="2376251" y="1476827"/>
                  <a:pt x="2419792" y="1447800"/>
                </a:cubicBezTo>
                <a:cubicBezTo>
                  <a:pt x="2423191" y="1437604"/>
                  <a:pt x="2425150" y="1420586"/>
                  <a:pt x="2441563" y="1420586"/>
                </a:cubicBezTo>
                <a:cubicBezTo>
                  <a:pt x="2456524" y="1420586"/>
                  <a:pt x="2485106" y="1431471"/>
                  <a:pt x="2485106" y="1431471"/>
                </a:cubicBezTo>
                <a:cubicBezTo>
                  <a:pt x="2497806" y="1429657"/>
                  <a:pt x="2510626" y="1428545"/>
                  <a:pt x="2523206" y="1426029"/>
                </a:cubicBezTo>
                <a:cubicBezTo>
                  <a:pt x="2528832" y="1424904"/>
                  <a:pt x="2533798" y="1420586"/>
                  <a:pt x="2539535" y="1420586"/>
                </a:cubicBezTo>
                <a:cubicBezTo>
                  <a:pt x="2547015" y="1420586"/>
                  <a:pt x="2554049" y="1424215"/>
                  <a:pt x="2561306" y="1426029"/>
                </a:cubicBezTo>
                <a:cubicBezTo>
                  <a:pt x="2564935" y="1436915"/>
                  <a:pt x="2562645" y="1452321"/>
                  <a:pt x="2572192" y="1458686"/>
                </a:cubicBezTo>
                <a:cubicBezTo>
                  <a:pt x="2621523" y="1491573"/>
                  <a:pt x="2591820" y="1479272"/>
                  <a:pt x="2664720" y="1485900"/>
                </a:cubicBezTo>
                <a:cubicBezTo>
                  <a:pt x="2677970" y="1490317"/>
                  <a:pt x="2688750" y="1497157"/>
                  <a:pt x="2702820" y="1485900"/>
                </a:cubicBezTo>
                <a:cubicBezTo>
                  <a:pt x="2707300" y="1482316"/>
                  <a:pt x="2706449" y="1475014"/>
                  <a:pt x="2708263" y="1469571"/>
                </a:cubicBezTo>
                <a:cubicBezTo>
                  <a:pt x="2708207" y="1469236"/>
                  <a:pt x="2703019" y="1427639"/>
                  <a:pt x="2697377" y="1420586"/>
                </a:cubicBezTo>
                <a:cubicBezTo>
                  <a:pt x="2693291" y="1415478"/>
                  <a:pt x="2686372" y="1413502"/>
                  <a:pt x="2681049" y="1409700"/>
                </a:cubicBezTo>
                <a:cubicBezTo>
                  <a:pt x="2673667" y="1404427"/>
                  <a:pt x="2666534" y="1398814"/>
                  <a:pt x="2659277" y="1393371"/>
                </a:cubicBezTo>
                <a:cubicBezTo>
                  <a:pt x="2655649" y="1387928"/>
                  <a:pt x="2650969" y="1383055"/>
                  <a:pt x="2648392" y="1377043"/>
                </a:cubicBezTo>
                <a:cubicBezTo>
                  <a:pt x="2641571" y="1361126"/>
                  <a:pt x="2646916" y="1350826"/>
                  <a:pt x="2632063" y="1338943"/>
                </a:cubicBezTo>
                <a:cubicBezTo>
                  <a:pt x="2627583" y="1335359"/>
                  <a:pt x="2621178" y="1335314"/>
                  <a:pt x="2615735" y="1333500"/>
                </a:cubicBezTo>
                <a:cubicBezTo>
                  <a:pt x="2612106" y="1328057"/>
                  <a:pt x="2609475" y="1321797"/>
                  <a:pt x="2604849" y="1317171"/>
                </a:cubicBezTo>
                <a:cubicBezTo>
                  <a:pt x="2600223" y="1312546"/>
                  <a:pt x="2594498" y="1308943"/>
                  <a:pt x="2588520" y="1306286"/>
                </a:cubicBezTo>
                <a:cubicBezTo>
                  <a:pt x="2548626" y="1288556"/>
                  <a:pt x="2529757" y="1293535"/>
                  <a:pt x="2479663" y="1289957"/>
                </a:cubicBezTo>
                <a:cubicBezTo>
                  <a:pt x="2474220" y="1286328"/>
                  <a:pt x="2469186" y="1281996"/>
                  <a:pt x="2463335" y="1279071"/>
                </a:cubicBezTo>
                <a:cubicBezTo>
                  <a:pt x="2458203" y="1276505"/>
                  <a:pt x="2448820" y="1279072"/>
                  <a:pt x="2447006" y="1273629"/>
                </a:cubicBezTo>
                <a:cubicBezTo>
                  <a:pt x="2443111" y="1261945"/>
                  <a:pt x="2454827" y="1238594"/>
                  <a:pt x="2463335" y="1230086"/>
                </a:cubicBezTo>
                <a:cubicBezTo>
                  <a:pt x="2467960" y="1225461"/>
                  <a:pt x="2474220" y="1222829"/>
                  <a:pt x="2479663" y="1219200"/>
                </a:cubicBezTo>
                <a:cubicBezTo>
                  <a:pt x="2481477" y="1213757"/>
                  <a:pt x="2481522" y="1207351"/>
                  <a:pt x="2485106" y="1202871"/>
                </a:cubicBezTo>
                <a:cubicBezTo>
                  <a:pt x="2489193" y="1197763"/>
                  <a:pt x="2496410" y="1196174"/>
                  <a:pt x="2501435" y="1191986"/>
                </a:cubicBezTo>
                <a:cubicBezTo>
                  <a:pt x="2507348" y="1187058"/>
                  <a:pt x="2513037" y="1181733"/>
                  <a:pt x="2517763" y="1175657"/>
                </a:cubicBezTo>
                <a:cubicBezTo>
                  <a:pt x="2525795" y="1165330"/>
                  <a:pt x="2532278" y="1153886"/>
                  <a:pt x="2539535" y="1143000"/>
                </a:cubicBezTo>
                <a:cubicBezTo>
                  <a:pt x="2543164" y="1137557"/>
                  <a:pt x="2548351" y="1132877"/>
                  <a:pt x="2550420" y="1126671"/>
                </a:cubicBezTo>
                <a:cubicBezTo>
                  <a:pt x="2564101" y="1085631"/>
                  <a:pt x="2545646" y="1136218"/>
                  <a:pt x="2566749" y="1094014"/>
                </a:cubicBezTo>
                <a:cubicBezTo>
                  <a:pt x="2575602" y="1076309"/>
                  <a:pt x="2567481" y="1076954"/>
                  <a:pt x="2583077" y="1061357"/>
                </a:cubicBezTo>
                <a:cubicBezTo>
                  <a:pt x="2587703" y="1056731"/>
                  <a:pt x="2593963" y="1054100"/>
                  <a:pt x="2599406" y="1050471"/>
                </a:cubicBezTo>
                <a:cubicBezTo>
                  <a:pt x="2613089" y="1009424"/>
                  <a:pt x="2594630" y="1060026"/>
                  <a:pt x="2615735" y="1017814"/>
                </a:cubicBezTo>
                <a:cubicBezTo>
                  <a:pt x="2618301" y="1012683"/>
                  <a:pt x="2617995" y="1006259"/>
                  <a:pt x="2621177" y="1001486"/>
                </a:cubicBezTo>
                <a:cubicBezTo>
                  <a:pt x="2625447" y="995081"/>
                  <a:pt x="2632780" y="991233"/>
                  <a:pt x="2637506" y="985157"/>
                </a:cubicBezTo>
                <a:cubicBezTo>
                  <a:pt x="2683078" y="926564"/>
                  <a:pt x="2638534" y="973243"/>
                  <a:pt x="2675606" y="936171"/>
                </a:cubicBezTo>
                <a:cubicBezTo>
                  <a:pt x="2677420" y="930728"/>
                  <a:pt x="2683180" y="925170"/>
                  <a:pt x="2681049" y="919843"/>
                </a:cubicBezTo>
                <a:cubicBezTo>
                  <a:pt x="2677802" y="911727"/>
                  <a:pt x="2655266" y="905805"/>
                  <a:pt x="2648392" y="903514"/>
                </a:cubicBezTo>
                <a:cubicBezTo>
                  <a:pt x="2636780" y="886097"/>
                  <a:pt x="2620088" y="851989"/>
                  <a:pt x="2593963" y="849086"/>
                </a:cubicBezTo>
                <a:lnTo>
                  <a:pt x="2544977" y="843643"/>
                </a:lnTo>
                <a:cubicBezTo>
                  <a:pt x="2539534" y="841829"/>
                  <a:pt x="2533780" y="840766"/>
                  <a:pt x="2528649" y="838200"/>
                </a:cubicBezTo>
                <a:cubicBezTo>
                  <a:pt x="2522798" y="835274"/>
                  <a:pt x="2518333" y="829891"/>
                  <a:pt x="2512320" y="827314"/>
                </a:cubicBezTo>
                <a:cubicBezTo>
                  <a:pt x="2505444" y="824367"/>
                  <a:pt x="2497806" y="823685"/>
                  <a:pt x="2490549" y="821871"/>
                </a:cubicBezTo>
                <a:cubicBezTo>
                  <a:pt x="2474220" y="797379"/>
                  <a:pt x="2475127" y="789668"/>
                  <a:pt x="2452449" y="778329"/>
                </a:cubicBezTo>
                <a:cubicBezTo>
                  <a:pt x="2447317" y="775763"/>
                  <a:pt x="2441563" y="774700"/>
                  <a:pt x="2436120" y="772886"/>
                </a:cubicBezTo>
                <a:cubicBezTo>
                  <a:pt x="2430677" y="769257"/>
                  <a:pt x="2426314" y="762502"/>
                  <a:pt x="2419792" y="762000"/>
                </a:cubicBezTo>
                <a:cubicBezTo>
                  <a:pt x="2408965" y="761167"/>
                  <a:pt x="2367145" y="763831"/>
                  <a:pt x="2349035" y="772886"/>
                </a:cubicBezTo>
                <a:cubicBezTo>
                  <a:pt x="2306833" y="793986"/>
                  <a:pt x="2357417" y="775534"/>
                  <a:pt x="2316377" y="789214"/>
                </a:cubicBezTo>
                <a:cubicBezTo>
                  <a:pt x="2310934" y="792843"/>
                  <a:pt x="2305900" y="797175"/>
                  <a:pt x="2300049" y="800100"/>
                </a:cubicBezTo>
                <a:cubicBezTo>
                  <a:pt x="2277899" y="811175"/>
                  <a:pt x="2268876" y="803688"/>
                  <a:pt x="2240177" y="800100"/>
                </a:cubicBezTo>
                <a:cubicBezTo>
                  <a:pt x="2203408" y="787843"/>
                  <a:pt x="2243263" y="804841"/>
                  <a:pt x="2212963" y="778329"/>
                </a:cubicBezTo>
                <a:cubicBezTo>
                  <a:pt x="2189927" y="758173"/>
                  <a:pt x="2186405" y="758590"/>
                  <a:pt x="2163977" y="751114"/>
                </a:cubicBezTo>
                <a:cubicBezTo>
                  <a:pt x="2158534" y="745671"/>
                  <a:pt x="2155269" y="735874"/>
                  <a:pt x="2147649" y="734786"/>
                </a:cubicBezTo>
                <a:cubicBezTo>
                  <a:pt x="2127811" y="731952"/>
                  <a:pt x="2105937" y="731755"/>
                  <a:pt x="2087777" y="740229"/>
                </a:cubicBezTo>
                <a:cubicBezTo>
                  <a:pt x="2075922" y="745762"/>
                  <a:pt x="2073263" y="762000"/>
                  <a:pt x="2066006" y="772886"/>
                </a:cubicBezTo>
                <a:cubicBezTo>
                  <a:pt x="2062377" y="778329"/>
                  <a:pt x="2061326" y="787145"/>
                  <a:pt x="2055120" y="789214"/>
                </a:cubicBezTo>
                <a:lnTo>
                  <a:pt x="2038792" y="794657"/>
                </a:lnTo>
                <a:cubicBezTo>
                  <a:pt x="2031535" y="800100"/>
                  <a:pt x="2025310" y="807302"/>
                  <a:pt x="2017020" y="810986"/>
                </a:cubicBezTo>
                <a:cubicBezTo>
                  <a:pt x="2008566" y="814743"/>
                  <a:pt x="1998781" y="814185"/>
                  <a:pt x="1989806" y="816429"/>
                </a:cubicBezTo>
                <a:cubicBezTo>
                  <a:pt x="1984240" y="817820"/>
                  <a:pt x="1978920" y="820057"/>
                  <a:pt x="1973477" y="821871"/>
                </a:cubicBezTo>
                <a:cubicBezTo>
                  <a:pt x="1859162" y="816428"/>
                  <a:pt x="1862721" y="812879"/>
                  <a:pt x="1750320" y="821871"/>
                </a:cubicBezTo>
                <a:cubicBezTo>
                  <a:pt x="1741098" y="822609"/>
                  <a:pt x="1732177" y="825500"/>
                  <a:pt x="1723106" y="827314"/>
                </a:cubicBezTo>
                <a:cubicBezTo>
                  <a:pt x="1710406" y="825500"/>
                  <a:pt x="1696481" y="827608"/>
                  <a:pt x="1685006" y="821871"/>
                </a:cubicBezTo>
                <a:cubicBezTo>
                  <a:pt x="1679875" y="819305"/>
                  <a:pt x="1683147" y="810023"/>
                  <a:pt x="1679563" y="805543"/>
                </a:cubicBezTo>
                <a:cubicBezTo>
                  <a:pt x="1675477" y="800435"/>
                  <a:pt x="1669213" y="797314"/>
                  <a:pt x="1663235" y="794657"/>
                </a:cubicBezTo>
                <a:cubicBezTo>
                  <a:pt x="1652749" y="789997"/>
                  <a:pt x="1630577" y="783771"/>
                  <a:pt x="1630577" y="783771"/>
                </a:cubicBezTo>
                <a:cubicBezTo>
                  <a:pt x="1626949" y="778328"/>
                  <a:pt x="1620617" y="773918"/>
                  <a:pt x="1619692" y="767443"/>
                </a:cubicBezTo>
                <a:cubicBezTo>
                  <a:pt x="1616636" y="746048"/>
                  <a:pt x="1627729" y="743941"/>
                  <a:pt x="1641463" y="734786"/>
                </a:cubicBezTo>
                <a:cubicBezTo>
                  <a:pt x="1639649" y="698500"/>
                  <a:pt x="1646001" y="660862"/>
                  <a:pt x="1636020" y="625929"/>
                </a:cubicBezTo>
                <a:cubicBezTo>
                  <a:pt x="1633479" y="617034"/>
                  <a:pt x="1617731" y="622920"/>
                  <a:pt x="1608806" y="620486"/>
                </a:cubicBezTo>
                <a:cubicBezTo>
                  <a:pt x="1597736" y="617467"/>
                  <a:pt x="1587035" y="613229"/>
                  <a:pt x="1576149" y="609600"/>
                </a:cubicBezTo>
                <a:cubicBezTo>
                  <a:pt x="1570706" y="607786"/>
                  <a:pt x="1565529" y="604728"/>
                  <a:pt x="1559820" y="604157"/>
                </a:cubicBezTo>
                <a:lnTo>
                  <a:pt x="1505392" y="598714"/>
                </a:lnTo>
                <a:cubicBezTo>
                  <a:pt x="1477325" y="556617"/>
                  <a:pt x="1503491" y="601737"/>
                  <a:pt x="1489063" y="500743"/>
                </a:cubicBezTo>
                <a:cubicBezTo>
                  <a:pt x="1487440" y="489384"/>
                  <a:pt x="1487724" y="474451"/>
                  <a:pt x="1478177" y="468086"/>
                </a:cubicBezTo>
                <a:lnTo>
                  <a:pt x="1461849" y="457200"/>
                </a:lnTo>
                <a:cubicBezTo>
                  <a:pt x="1458220" y="451757"/>
                  <a:pt x="1455886" y="445179"/>
                  <a:pt x="1450963" y="440871"/>
                </a:cubicBezTo>
                <a:cubicBezTo>
                  <a:pt x="1427929" y="420717"/>
                  <a:pt x="1424404" y="421133"/>
                  <a:pt x="1401977" y="413657"/>
                </a:cubicBezTo>
                <a:cubicBezTo>
                  <a:pt x="1355184" y="382460"/>
                  <a:pt x="1414388" y="419862"/>
                  <a:pt x="1369320" y="397329"/>
                </a:cubicBezTo>
                <a:cubicBezTo>
                  <a:pt x="1363469" y="394404"/>
                  <a:pt x="1358435" y="390072"/>
                  <a:pt x="1352992" y="386443"/>
                </a:cubicBezTo>
                <a:cubicBezTo>
                  <a:pt x="1349363" y="379186"/>
                  <a:pt x="1348597" y="369539"/>
                  <a:pt x="1342106" y="364671"/>
                </a:cubicBezTo>
                <a:cubicBezTo>
                  <a:pt x="1329577" y="355274"/>
                  <a:pt x="1297397" y="352478"/>
                  <a:pt x="1282235" y="348343"/>
                </a:cubicBezTo>
                <a:cubicBezTo>
                  <a:pt x="1271164" y="345324"/>
                  <a:pt x="1260463" y="341086"/>
                  <a:pt x="1249577" y="337457"/>
                </a:cubicBezTo>
                <a:lnTo>
                  <a:pt x="1216920" y="326571"/>
                </a:lnTo>
                <a:lnTo>
                  <a:pt x="1200592" y="321129"/>
                </a:lnTo>
                <a:cubicBezTo>
                  <a:pt x="1198778" y="315686"/>
                  <a:pt x="1195149" y="310537"/>
                  <a:pt x="1195149" y="304800"/>
                </a:cubicBezTo>
                <a:cubicBezTo>
                  <a:pt x="1195149" y="291119"/>
                  <a:pt x="1205973" y="283151"/>
                  <a:pt x="1211477" y="272143"/>
                </a:cubicBezTo>
                <a:cubicBezTo>
                  <a:pt x="1214043" y="267011"/>
                  <a:pt x="1215106" y="261257"/>
                  <a:pt x="1216920" y="255814"/>
                </a:cubicBezTo>
                <a:cubicBezTo>
                  <a:pt x="1215106" y="250371"/>
                  <a:pt x="1214659" y="244260"/>
                  <a:pt x="1211477" y="239486"/>
                </a:cubicBezTo>
                <a:cubicBezTo>
                  <a:pt x="1207207" y="233081"/>
                  <a:pt x="1197583" y="230459"/>
                  <a:pt x="1195149" y="223157"/>
                </a:cubicBezTo>
                <a:cubicBezTo>
                  <a:pt x="1189954" y="207571"/>
                  <a:pt x="1193691" y="190110"/>
                  <a:pt x="1189706" y="174171"/>
                </a:cubicBezTo>
                <a:cubicBezTo>
                  <a:pt x="1184554" y="153565"/>
                  <a:pt x="1173863" y="157204"/>
                  <a:pt x="1157049" y="152400"/>
                </a:cubicBezTo>
                <a:cubicBezTo>
                  <a:pt x="1151532" y="150824"/>
                  <a:pt x="1146163" y="148771"/>
                  <a:pt x="1140720" y="146957"/>
                </a:cubicBezTo>
                <a:lnTo>
                  <a:pt x="1091735" y="114300"/>
                </a:lnTo>
                <a:lnTo>
                  <a:pt x="1075406" y="103414"/>
                </a:lnTo>
                <a:cubicBezTo>
                  <a:pt x="1071777" y="97971"/>
                  <a:pt x="1069628" y="91172"/>
                  <a:pt x="1064520" y="87086"/>
                </a:cubicBezTo>
                <a:cubicBezTo>
                  <a:pt x="1060040" y="83502"/>
                  <a:pt x="1052249" y="85700"/>
                  <a:pt x="1048192" y="81643"/>
                </a:cubicBezTo>
                <a:cubicBezTo>
                  <a:pt x="1044135" y="77586"/>
                  <a:pt x="1046333" y="69794"/>
                  <a:pt x="1042749" y="65314"/>
                </a:cubicBezTo>
                <a:cubicBezTo>
                  <a:pt x="1032072" y="51968"/>
                  <a:pt x="1013956" y="51936"/>
                  <a:pt x="999206" y="48986"/>
                </a:cubicBezTo>
                <a:cubicBezTo>
                  <a:pt x="986506" y="29936"/>
                  <a:pt x="982878" y="19958"/>
                  <a:pt x="955663" y="10886"/>
                </a:cubicBezTo>
                <a:lnTo>
                  <a:pt x="923006" y="0"/>
                </a:lnTo>
                <a:cubicBezTo>
                  <a:pt x="915749" y="1814"/>
                  <a:pt x="907076" y="770"/>
                  <a:pt x="901235" y="5443"/>
                </a:cubicBezTo>
                <a:cubicBezTo>
                  <a:pt x="896755" y="9027"/>
                  <a:pt x="899849" y="17714"/>
                  <a:pt x="895792" y="21771"/>
                </a:cubicBezTo>
                <a:cubicBezTo>
                  <a:pt x="891735" y="25828"/>
                  <a:pt x="884737" y="24954"/>
                  <a:pt x="879463" y="27214"/>
                </a:cubicBezTo>
                <a:cubicBezTo>
                  <a:pt x="872005" y="30410"/>
                  <a:pt x="865724" y="36953"/>
                  <a:pt x="857692" y="38100"/>
                </a:cubicBezTo>
                <a:cubicBezTo>
                  <a:pt x="827106" y="42470"/>
                  <a:pt x="796006" y="41729"/>
                  <a:pt x="765163" y="43543"/>
                </a:cubicBezTo>
                <a:cubicBezTo>
                  <a:pt x="777664" y="93545"/>
                  <a:pt x="759597" y="42026"/>
                  <a:pt x="786935" y="76200"/>
                </a:cubicBezTo>
                <a:cubicBezTo>
                  <a:pt x="816978" y="113755"/>
                  <a:pt x="761912" y="72221"/>
                  <a:pt x="808706" y="103414"/>
                </a:cubicBezTo>
                <a:cubicBezTo>
                  <a:pt x="810520" y="108857"/>
                  <a:pt x="810565" y="115263"/>
                  <a:pt x="814149" y="119743"/>
                </a:cubicBezTo>
                <a:cubicBezTo>
                  <a:pt x="821824" y="129337"/>
                  <a:pt x="836048" y="132486"/>
                  <a:pt x="846806" y="136071"/>
                </a:cubicBezTo>
                <a:cubicBezTo>
                  <a:pt x="883520" y="172786"/>
                  <a:pt x="874594" y="154124"/>
                  <a:pt x="884906" y="185057"/>
                </a:cubicBezTo>
                <a:cubicBezTo>
                  <a:pt x="883092" y="192314"/>
                  <a:pt x="879463" y="199348"/>
                  <a:pt x="879463" y="206829"/>
                </a:cubicBezTo>
                <a:cubicBezTo>
                  <a:pt x="879463" y="224837"/>
                  <a:pt x="884617" y="253036"/>
                  <a:pt x="890349" y="272143"/>
                </a:cubicBezTo>
                <a:cubicBezTo>
                  <a:pt x="893646" y="283134"/>
                  <a:pt x="901235" y="304800"/>
                  <a:pt x="901235" y="304800"/>
                </a:cubicBezTo>
                <a:cubicBezTo>
                  <a:pt x="895792" y="308429"/>
                  <a:pt x="891428" y="315184"/>
                  <a:pt x="884906" y="315686"/>
                </a:cubicBezTo>
                <a:cubicBezTo>
                  <a:pt x="866726" y="317084"/>
                  <a:pt x="848710" y="310243"/>
                  <a:pt x="830477" y="310243"/>
                </a:cubicBezTo>
                <a:cubicBezTo>
                  <a:pt x="822997" y="310243"/>
                  <a:pt x="815963" y="313872"/>
                  <a:pt x="808706" y="315686"/>
                </a:cubicBezTo>
                <a:cubicBezTo>
                  <a:pt x="805077" y="330200"/>
                  <a:pt x="802551" y="345036"/>
                  <a:pt x="797820" y="359229"/>
                </a:cubicBezTo>
                <a:cubicBezTo>
                  <a:pt x="790011" y="382654"/>
                  <a:pt x="793768" y="369991"/>
                  <a:pt x="786935" y="397329"/>
                </a:cubicBezTo>
                <a:cubicBezTo>
                  <a:pt x="785121" y="429986"/>
                  <a:pt x="784453" y="462727"/>
                  <a:pt x="781492" y="495300"/>
                </a:cubicBezTo>
                <a:cubicBezTo>
                  <a:pt x="780815" y="502750"/>
                  <a:pt x="778104" y="509878"/>
                  <a:pt x="776049" y="517071"/>
                </a:cubicBezTo>
                <a:cubicBezTo>
                  <a:pt x="771780" y="532014"/>
                  <a:pt x="770092" y="537283"/>
                  <a:pt x="759720" y="549729"/>
                </a:cubicBezTo>
                <a:cubicBezTo>
                  <a:pt x="754792" y="555642"/>
                  <a:pt x="748320" y="560144"/>
                  <a:pt x="743392" y="566057"/>
                </a:cubicBezTo>
                <a:cubicBezTo>
                  <a:pt x="723929" y="589413"/>
                  <a:pt x="742200" y="577028"/>
                  <a:pt x="716177" y="598714"/>
                </a:cubicBezTo>
                <a:cubicBezTo>
                  <a:pt x="691639" y="619162"/>
                  <a:pt x="693651" y="602569"/>
                  <a:pt x="667192" y="642257"/>
                </a:cubicBezTo>
                <a:cubicBezTo>
                  <a:pt x="663563" y="647700"/>
                  <a:pt x="659232" y="652735"/>
                  <a:pt x="656306" y="658586"/>
                </a:cubicBezTo>
                <a:cubicBezTo>
                  <a:pt x="648638" y="673921"/>
                  <a:pt x="649684" y="700707"/>
                  <a:pt x="629092" y="707571"/>
                </a:cubicBezTo>
                <a:lnTo>
                  <a:pt x="612763" y="713014"/>
                </a:lnTo>
                <a:cubicBezTo>
                  <a:pt x="601877" y="720271"/>
                  <a:pt x="592518" y="730649"/>
                  <a:pt x="580106" y="734786"/>
                </a:cubicBezTo>
                <a:lnTo>
                  <a:pt x="547449" y="745671"/>
                </a:lnTo>
                <a:cubicBezTo>
                  <a:pt x="542006" y="749300"/>
                  <a:pt x="535428" y="751634"/>
                  <a:pt x="531120" y="756557"/>
                </a:cubicBezTo>
                <a:cubicBezTo>
                  <a:pt x="522505" y="766403"/>
                  <a:pt x="516606" y="778328"/>
                  <a:pt x="509349" y="789214"/>
                </a:cubicBezTo>
                <a:cubicBezTo>
                  <a:pt x="505720" y="794657"/>
                  <a:pt x="504669" y="803474"/>
                  <a:pt x="498463" y="805543"/>
                </a:cubicBezTo>
                <a:lnTo>
                  <a:pt x="482135" y="810986"/>
                </a:lnTo>
                <a:cubicBezTo>
                  <a:pt x="457787" y="847505"/>
                  <a:pt x="486470" y="811723"/>
                  <a:pt x="454920" y="832757"/>
                </a:cubicBezTo>
                <a:cubicBezTo>
                  <a:pt x="448515" y="837027"/>
                  <a:pt x="444997" y="844816"/>
                  <a:pt x="438592" y="849086"/>
                </a:cubicBezTo>
                <a:cubicBezTo>
                  <a:pt x="433818" y="852269"/>
                  <a:pt x="427395" y="851963"/>
                  <a:pt x="422263" y="854529"/>
                </a:cubicBezTo>
                <a:cubicBezTo>
                  <a:pt x="416412" y="857454"/>
                  <a:pt x="411786" y="862489"/>
                  <a:pt x="405935" y="865414"/>
                </a:cubicBezTo>
                <a:cubicBezTo>
                  <a:pt x="400803" y="867980"/>
                  <a:pt x="394380" y="867674"/>
                  <a:pt x="389606" y="870857"/>
                </a:cubicBezTo>
                <a:cubicBezTo>
                  <a:pt x="388096" y="871863"/>
                  <a:pt x="385070" y="869950"/>
                  <a:pt x="378720" y="8708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9" name="ShpMAD">
            <a:extLst>
              <a:ext uri="{FF2B5EF4-FFF2-40B4-BE49-F238E27FC236}">
                <a16:creationId xmlns:a16="http://schemas.microsoft.com/office/drawing/2014/main" id="{C1E09E6C-A0DC-4319-AD35-451D2BCA3CB5}"/>
              </a:ext>
            </a:extLst>
          </xdr:cNvPr>
          <xdr:cNvSpPr/>
        </xdr:nvSpPr>
        <xdr:spPr>
          <a:xfrm>
            <a:off x="8367508" y="3966537"/>
            <a:ext cx="1242093" cy="1162070"/>
          </a:xfrm>
          <a:custGeom>
            <a:avLst/>
            <a:gdLst>
              <a:gd name="connsiteX0" fmla="*/ 599398 w 1249886"/>
              <a:gd name="connsiteY0" fmla="*/ 353606 h 1162070"/>
              <a:gd name="connsiteX1" fmla="*/ 604045 w 1249886"/>
              <a:gd name="connsiteY1" fmla="*/ 228155 h 1162070"/>
              <a:gd name="connsiteX2" fmla="*/ 608691 w 1249886"/>
              <a:gd name="connsiteY2" fmla="*/ 200277 h 1162070"/>
              <a:gd name="connsiteX3" fmla="*/ 613338 w 1249886"/>
              <a:gd name="connsiteY3" fmla="*/ 167752 h 1162070"/>
              <a:gd name="connsiteX4" fmla="*/ 608691 w 1249886"/>
              <a:gd name="connsiteY4" fmla="*/ 14423 h 1162070"/>
              <a:gd name="connsiteX5" fmla="*/ 599398 w 1249886"/>
              <a:gd name="connsiteY5" fmla="*/ 484 h 1162070"/>
              <a:gd name="connsiteX6" fmla="*/ 580813 w 1249886"/>
              <a:gd name="connsiteY6" fmla="*/ 5131 h 1162070"/>
              <a:gd name="connsiteX7" fmla="*/ 552935 w 1249886"/>
              <a:gd name="connsiteY7" fmla="*/ 14423 h 1162070"/>
              <a:gd name="connsiteX8" fmla="*/ 534350 w 1249886"/>
              <a:gd name="connsiteY8" fmla="*/ 42301 h 1162070"/>
              <a:gd name="connsiteX9" fmla="*/ 525057 w 1249886"/>
              <a:gd name="connsiteY9" fmla="*/ 56240 h 1162070"/>
              <a:gd name="connsiteX10" fmla="*/ 520411 w 1249886"/>
              <a:gd name="connsiteY10" fmla="*/ 102704 h 1162070"/>
              <a:gd name="connsiteX11" fmla="*/ 515764 w 1249886"/>
              <a:gd name="connsiteY11" fmla="*/ 116643 h 1162070"/>
              <a:gd name="connsiteX12" fmla="*/ 501825 w 1249886"/>
              <a:gd name="connsiteY12" fmla="*/ 125935 h 1162070"/>
              <a:gd name="connsiteX13" fmla="*/ 492533 w 1249886"/>
              <a:gd name="connsiteY13" fmla="*/ 139874 h 1162070"/>
              <a:gd name="connsiteX14" fmla="*/ 478594 w 1249886"/>
              <a:gd name="connsiteY14" fmla="*/ 149167 h 1162070"/>
              <a:gd name="connsiteX15" fmla="*/ 473947 w 1249886"/>
              <a:gd name="connsiteY15" fmla="*/ 163106 h 1162070"/>
              <a:gd name="connsiteX16" fmla="*/ 450716 w 1249886"/>
              <a:gd name="connsiteY16" fmla="*/ 190984 h 1162070"/>
              <a:gd name="connsiteX17" fmla="*/ 418191 w 1249886"/>
              <a:gd name="connsiteY17" fmla="*/ 228155 h 1162070"/>
              <a:gd name="connsiteX18" fmla="*/ 381020 w 1249886"/>
              <a:gd name="connsiteY18" fmla="*/ 237448 h 1162070"/>
              <a:gd name="connsiteX19" fmla="*/ 353142 w 1249886"/>
              <a:gd name="connsiteY19" fmla="*/ 246740 h 1162070"/>
              <a:gd name="connsiteX20" fmla="*/ 339203 w 1249886"/>
              <a:gd name="connsiteY20" fmla="*/ 256033 h 1162070"/>
              <a:gd name="connsiteX21" fmla="*/ 325264 w 1249886"/>
              <a:gd name="connsiteY21" fmla="*/ 260679 h 1162070"/>
              <a:gd name="connsiteX22" fmla="*/ 315972 w 1249886"/>
              <a:gd name="connsiteY22" fmla="*/ 274618 h 1162070"/>
              <a:gd name="connsiteX23" fmla="*/ 302033 w 1249886"/>
              <a:gd name="connsiteY23" fmla="*/ 279265 h 1162070"/>
              <a:gd name="connsiteX24" fmla="*/ 274155 w 1249886"/>
              <a:gd name="connsiteY24" fmla="*/ 297850 h 1162070"/>
              <a:gd name="connsiteX25" fmla="*/ 241630 w 1249886"/>
              <a:gd name="connsiteY25" fmla="*/ 307143 h 1162070"/>
              <a:gd name="connsiteX26" fmla="*/ 209106 w 1249886"/>
              <a:gd name="connsiteY26" fmla="*/ 325728 h 1162070"/>
              <a:gd name="connsiteX27" fmla="*/ 195167 w 1249886"/>
              <a:gd name="connsiteY27" fmla="*/ 330374 h 1162070"/>
              <a:gd name="connsiteX28" fmla="*/ 139411 w 1249886"/>
              <a:gd name="connsiteY28" fmla="*/ 325728 h 1162070"/>
              <a:gd name="connsiteX29" fmla="*/ 125472 w 1249886"/>
              <a:gd name="connsiteY29" fmla="*/ 321082 h 1162070"/>
              <a:gd name="connsiteX30" fmla="*/ 106886 w 1249886"/>
              <a:gd name="connsiteY30" fmla="*/ 302496 h 1162070"/>
              <a:gd name="connsiteX31" fmla="*/ 88301 w 1249886"/>
              <a:gd name="connsiteY31" fmla="*/ 307143 h 1162070"/>
              <a:gd name="connsiteX32" fmla="*/ 83655 w 1249886"/>
              <a:gd name="connsiteY32" fmla="*/ 321082 h 1162070"/>
              <a:gd name="connsiteX33" fmla="*/ 92947 w 1249886"/>
              <a:gd name="connsiteY33" fmla="*/ 367545 h 1162070"/>
              <a:gd name="connsiteX34" fmla="*/ 88301 w 1249886"/>
              <a:gd name="connsiteY34" fmla="*/ 409362 h 1162070"/>
              <a:gd name="connsiteX35" fmla="*/ 74362 w 1249886"/>
              <a:gd name="connsiteY35" fmla="*/ 418655 h 1162070"/>
              <a:gd name="connsiteX36" fmla="*/ 65069 w 1249886"/>
              <a:gd name="connsiteY36" fmla="*/ 446533 h 1162070"/>
              <a:gd name="connsiteX37" fmla="*/ 60423 w 1249886"/>
              <a:gd name="connsiteY37" fmla="*/ 460472 h 1162070"/>
              <a:gd name="connsiteX38" fmla="*/ 65069 w 1249886"/>
              <a:gd name="connsiteY38" fmla="*/ 474411 h 1162070"/>
              <a:gd name="connsiteX39" fmla="*/ 51130 w 1249886"/>
              <a:gd name="connsiteY39" fmla="*/ 539460 h 1162070"/>
              <a:gd name="connsiteX40" fmla="*/ 37191 w 1249886"/>
              <a:gd name="connsiteY40" fmla="*/ 548752 h 1162070"/>
              <a:gd name="connsiteX41" fmla="*/ 23252 w 1249886"/>
              <a:gd name="connsiteY41" fmla="*/ 562692 h 1162070"/>
              <a:gd name="connsiteX42" fmla="*/ 4667 w 1249886"/>
              <a:gd name="connsiteY42" fmla="*/ 590570 h 1162070"/>
              <a:gd name="connsiteX43" fmla="*/ 4667 w 1249886"/>
              <a:gd name="connsiteY43" fmla="*/ 688143 h 1162070"/>
              <a:gd name="connsiteX44" fmla="*/ 18606 w 1249886"/>
              <a:gd name="connsiteY44" fmla="*/ 692789 h 1162070"/>
              <a:gd name="connsiteX45" fmla="*/ 32545 w 1249886"/>
              <a:gd name="connsiteY45" fmla="*/ 702082 h 1162070"/>
              <a:gd name="connsiteX46" fmla="*/ 46484 w 1249886"/>
              <a:gd name="connsiteY46" fmla="*/ 706728 h 1162070"/>
              <a:gd name="connsiteX47" fmla="*/ 55777 w 1249886"/>
              <a:gd name="connsiteY47" fmla="*/ 720667 h 1162070"/>
              <a:gd name="connsiteX48" fmla="*/ 69716 w 1249886"/>
              <a:gd name="connsiteY48" fmla="*/ 729960 h 1162070"/>
              <a:gd name="connsiteX49" fmla="*/ 83655 w 1249886"/>
              <a:gd name="connsiteY49" fmla="*/ 757838 h 1162070"/>
              <a:gd name="connsiteX50" fmla="*/ 97594 w 1249886"/>
              <a:gd name="connsiteY50" fmla="*/ 767131 h 1162070"/>
              <a:gd name="connsiteX51" fmla="*/ 116179 w 1249886"/>
              <a:gd name="connsiteY51" fmla="*/ 795009 h 1162070"/>
              <a:gd name="connsiteX52" fmla="*/ 125472 w 1249886"/>
              <a:gd name="connsiteY52" fmla="*/ 808948 h 1162070"/>
              <a:gd name="connsiteX53" fmla="*/ 139411 w 1249886"/>
              <a:gd name="connsiteY53" fmla="*/ 818240 h 1162070"/>
              <a:gd name="connsiteX54" fmla="*/ 157996 w 1249886"/>
              <a:gd name="connsiteY54" fmla="*/ 846118 h 1162070"/>
              <a:gd name="connsiteX55" fmla="*/ 167289 w 1249886"/>
              <a:gd name="connsiteY55" fmla="*/ 873996 h 1162070"/>
              <a:gd name="connsiteX56" fmla="*/ 162642 w 1249886"/>
              <a:gd name="connsiteY56" fmla="*/ 925106 h 1162070"/>
              <a:gd name="connsiteX57" fmla="*/ 157996 w 1249886"/>
              <a:gd name="connsiteY57" fmla="*/ 952984 h 1162070"/>
              <a:gd name="connsiteX58" fmla="*/ 162642 w 1249886"/>
              <a:gd name="connsiteY58" fmla="*/ 966923 h 1162070"/>
              <a:gd name="connsiteX59" fmla="*/ 176581 w 1249886"/>
              <a:gd name="connsiteY59" fmla="*/ 971570 h 1162070"/>
              <a:gd name="connsiteX60" fmla="*/ 218398 w 1249886"/>
              <a:gd name="connsiteY60" fmla="*/ 976216 h 1162070"/>
              <a:gd name="connsiteX61" fmla="*/ 288094 w 1249886"/>
              <a:gd name="connsiteY61" fmla="*/ 976216 h 1162070"/>
              <a:gd name="connsiteX62" fmla="*/ 292740 w 1249886"/>
              <a:gd name="connsiteY62" fmla="*/ 990155 h 1162070"/>
              <a:gd name="connsiteX63" fmla="*/ 320618 w 1249886"/>
              <a:gd name="connsiteY63" fmla="*/ 999448 h 1162070"/>
              <a:gd name="connsiteX64" fmla="*/ 334557 w 1249886"/>
              <a:gd name="connsiteY64" fmla="*/ 1004094 h 1162070"/>
              <a:gd name="connsiteX65" fmla="*/ 357789 w 1249886"/>
              <a:gd name="connsiteY65" fmla="*/ 1031972 h 1162070"/>
              <a:gd name="connsiteX66" fmla="*/ 376374 w 1249886"/>
              <a:gd name="connsiteY66" fmla="*/ 1036618 h 1162070"/>
              <a:gd name="connsiteX67" fmla="*/ 404252 w 1249886"/>
              <a:gd name="connsiteY67" fmla="*/ 1045911 h 1162070"/>
              <a:gd name="connsiteX68" fmla="*/ 418191 w 1249886"/>
              <a:gd name="connsiteY68" fmla="*/ 1055204 h 1162070"/>
              <a:gd name="connsiteX69" fmla="*/ 469301 w 1249886"/>
              <a:gd name="connsiteY69" fmla="*/ 1064496 h 1162070"/>
              <a:gd name="connsiteX70" fmla="*/ 483240 w 1249886"/>
              <a:gd name="connsiteY70" fmla="*/ 1069143 h 1162070"/>
              <a:gd name="connsiteX71" fmla="*/ 534350 w 1249886"/>
              <a:gd name="connsiteY71" fmla="*/ 1078435 h 1162070"/>
              <a:gd name="connsiteX72" fmla="*/ 562228 w 1249886"/>
              <a:gd name="connsiteY72" fmla="*/ 1092374 h 1162070"/>
              <a:gd name="connsiteX73" fmla="*/ 576167 w 1249886"/>
              <a:gd name="connsiteY73" fmla="*/ 1097021 h 1162070"/>
              <a:gd name="connsiteX74" fmla="*/ 604045 w 1249886"/>
              <a:gd name="connsiteY74" fmla="*/ 1087728 h 1162070"/>
              <a:gd name="connsiteX75" fmla="*/ 608691 w 1249886"/>
              <a:gd name="connsiteY75" fmla="*/ 1073789 h 1162070"/>
              <a:gd name="connsiteX76" fmla="*/ 613338 w 1249886"/>
              <a:gd name="connsiteY76" fmla="*/ 1050557 h 1162070"/>
              <a:gd name="connsiteX77" fmla="*/ 627277 w 1249886"/>
              <a:gd name="connsiteY77" fmla="*/ 1045911 h 1162070"/>
              <a:gd name="connsiteX78" fmla="*/ 650508 w 1249886"/>
              <a:gd name="connsiteY78" fmla="*/ 1050557 h 1162070"/>
              <a:gd name="connsiteX79" fmla="*/ 664447 w 1249886"/>
              <a:gd name="connsiteY79" fmla="*/ 1059850 h 1162070"/>
              <a:gd name="connsiteX80" fmla="*/ 678386 w 1249886"/>
              <a:gd name="connsiteY80" fmla="*/ 1055204 h 1162070"/>
              <a:gd name="connsiteX81" fmla="*/ 692325 w 1249886"/>
              <a:gd name="connsiteY81" fmla="*/ 1045911 h 1162070"/>
              <a:gd name="connsiteX82" fmla="*/ 706264 w 1249886"/>
              <a:gd name="connsiteY82" fmla="*/ 1055204 h 1162070"/>
              <a:gd name="connsiteX83" fmla="*/ 720203 w 1249886"/>
              <a:gd name="connsiteY83" fmla="*/ 1059850 h 1162070"/>
              <a:gd name="connsiteX84" fmla="*/ 757374 w 1249886"/>
              <a:gd name="connsiteY84" fmla="*/ 1069143 h 1162070"/>
              <a:gd name="connsiteX85" fmla="*/ 775959 w 1249886"/>
              <a:gd name="connsiteY85" fmla="*/ 1073789 h 1162070"/>
              <a:gd name="connsiteX86" fmla="*/ 789898 w 1249886"/>
              <a:gd name="connsiteY86" fmla="*/ 1078435 h 1162070"/>
              <a:gd name="connsiteX87" fmla="*/ 803838 w 1249886"/>
              <a:gd name="connsiteY87" fmla="*/ 1087728 h 1162070"/>
              <a:gd name="connsiteX88" fmla="*/ 813130 w 1249886"/>
              <a:gd name="connsiteY88" fmla="*/ 1101667 h 1162070"/>
              <a:gd name="connsiteX89" fmla="*/ 827069 w 1249886"/>
              <a:gd name="connsiteY89" fmla="*/ 1106313 h 1162070"/>
              <a:gd name="connsiteX90" fmla="*/ 868886 w 1249886"/>
              <a:gd name="connsiteY90" fmla="*/ 1124899 h 1162070"/>
              <a:gd name="connsiteX91" fmla="*/ 882825 w 1249886"/>
              <a:gd name="connsiteY91" fmla="*/ 1129545 h 1162070"/>
              <a:gd name="connsiteX92" fmla="*/ 910703 w 1249886"/>
              <a:gd name="connsiteY92" fmla="*/ 1148131 h 1162070"/>
              <a:gd name="connsiteX93" fmla="*/ 924642 w 1249886"/>
              <a:gd name="connsiteY93" fmla="*/ 1157423 h 1162070"/>
              <a:gd name="connsiteX94" fmla="*/ 938581 w 1249886"/>
              <a:gd name="connsiteY94" fmla="*/ 1162070 h 1162070"/>
              <a:gd name="connsiteX95" fmla="*/ 952520 w 1249886"/>
              <a:gd name="connsiteY95" fmla="*/ 1157423 h 1162070"/>
              <a:gd name="connsiteX96" fmla="*/ 980398 w 1249886"/>
              <a:gd name="connsiteY96" fmla="*/ 1138838 h 1162070"/>
              <a:gd name="connsiteX97" fmla="*/ 994338 w 1249886"/>
              <a:gd name="connsiteY97" fmla="*/ 1134192 h 1162070"/>
              <a:gd name="connsiteX98" fmla="*/ 1008277 w 1249886"/>
              <a:gd name="connsiteY98" fmla="*/ 1124899 h 1162070"/>
              <a:gd name="connsiteX99" fmla="*/ 1036155 w 1249886"/>
              <a:gd name="connsiteY99" fmla="*/ 1115606 h 1162070"/>
              <a:gd name="connsiteX100" fmla="*/ 1050094 w 1249886"/>
              <a:gd name="connsiteY100" fmla="*/ 1110960 h 1162070"/>
              <a:gd name="connsiteX101" fmla="*/ 1077972 w 1249886"/>
              <a:gd name="connsiteY101" fmla="*/ 1106313 h 1162070"/>
              <a:gd name="connsiteX102" fmla="*/ 1091911 w 1249886"/>
              <a:gd name="connsiteY102" fmla="*/ 1101667 h 1162070"/>
              <a:gd name="connsiteX103" fmla="*/ 1129081 w 1249886"/>
              <a:gd name="connsiteY103" fmla="*/ 1092374 h 1162070"/>
              <a:gd name="connsiteX104" fmla="*/ 1138374 w 1249886"/>
              <a:gd name="connsiteY104" fmla="*/ 1064496 h 1162070"/>
              <a:gd name="connsiteX105" fmla="*/ 1143020 w 1249886"/>
              <a:gd name="connsiteY105" fmla="*/ 1022679 h 1162070"/>
              <a:gd name="connsiteX106" fmla="*/ 1152313 w 1249886"/>
              <a:gd name="connsiteY106" fmla="*/ 994801 h 1162070"/>
              <a:gd name="connsiteX107" fmla="*/ 1166252 w 1249886"/>
              <a:gd name="connsiteY107" fmla="*/ 990155 h 1162070"/>
              <a:gd name="connsiteX108" fmla="*/ 1208069 w 1249886"/>
              <a:gd name="connsiteY108" fmla="*/ 957631 h 1162070"/>
              <a:gd name="connsiteX109" fmla="*/ 1235947 w 1249886"/>
              <a:gd name="connsiteY109" fmla="*/ 948338 h 1162070"/>
              <a:gd name="connsiteX110" fmla="*/ 1235947 w 1249886"/>
              <a:gd name="connsiteY110" fmla="*/ 915813 h 1162070"/>
              <a:gd name="connsiteX111" fmla="*/ 1222008 w 1249886"/>
              <a:gd name="connsiteY111" fmla="*/ 911167 h 1162070"/>
              <a:gd name="connsiteX112" fmla="*/ 1231301 w 1249886"/>
              <a:gd name="connsiteY112" fmla="*/ 897228 h 1162070"/>
              <a:gd name="connsiteX113" fmla="*/ 1249886 w 1249886"/>
              <a:gd name="connsiteY113" fmla="*/ 878643 h 1162070"/>
              <a:gd name="connsiteX114" fmla="*/ 1240594 w 1249886"/>
              <a:gd name="connsiteY114" fmla="*/ 836826 h 1162070"/>
              <a:gd name="connsiteX115" fmla="*/ 1222008 w 1249886"/>
              <a:gd name="connsiteY115" fmla="*/ 808948 h 1162070"/>
              <a:gd name="connsiteX116" fmla="*/ 1217362 w 1249886"/>
              <a:gd name="connsiteY116" fmla="*/ 795009 h 1162070"/>
              <a:gd name="connsiteX117" fmla="*/ 1198777 w 1249886"/>
              <a:gd name="connsiteY117" fmla="*/ 767131 h 1162070"/>
              <a:gd name="connsiteX118" fmla="*/ 1180191 w 1249886"/>
              <a:gd name="connsiteY118" fmla="*/ 725313 h 1162070"/>
              <a:gd name="connsiteX119" fmla="*/ 1166252 w 1249886"/>
              <a:gd name="connsiteY119" fmla="*/ 697435 h 1162070"/>
              <a:gd name="connsiteX120" fmla="*/ 1161606 w 1249886"/>
              <a:gd name="connsiteY120" fmla="*/ 683496 h 1162070"/>
              <a:gd name="connsiteX121" fmla="*/ 1143020 w 1249886"/>
              <a:gd name="connsiteY121" fmla="*/ 655618 h 1162070"/>
              <a:gd name="connsiteX122" fmla="*/ 1124435 w 1249886"/>
              <a:gd name="connsiteY122" fmla="*/ 623094 h 1162070"/>
              <a:gd name="connsiteX123" fmla="*/ 1119789 w 1249886"/>
              <a:gd name="connsiteY123" fmla="*/ 609155 h 1162070"/>
              <a:gd name="connsiteX124" fmla="*/ 1101203 w 1249886"/>
              <a:gd name="connsiteY124" fmla="*/ 581277 h 1162070"/>
              <a:gd name="connsiteX125" fmla="*/ 1091911 w 1249886"/>
              <a:gd name="connsiteY125" fmla="*/ 567338 h 1162070"/>
              <a:gd name="connsiteX126" fmla="*/ 1082618 w 1249886"/>
              <a:gd name="connsiteY126" fmla="*/ 553399 h 1162070"/>
              <a:gd name="connsiteX127" fmla="*/ 1077972 w 1249886"/>
              <a:gd name="connsiteY127" fmla="*/ 539460 h 1162070"/>
              <a:gd name="connsiteX128" fmla="*/ 1059386 w 1249886"/>
              <a:gd name="connsiteY128" fmla="*/ 511582 h 1162070"/>
              <a:gd name="connsiteX129" fmla="*/ 1054740 w 1249886"/>
              <a:gd name="connsiteY129" fmla="*/ 492996 h 1162070"/>
              <a:gd name="connsiteX130" fmla="*/ 1036155 w 1249886"/>
              <a:gd name="connsiteY130" fmla="*/ 465118 h 1162070"/>
              <a:gd name="connsiteX131" fmla="*/ 1031508 w 1249886"/>
              <a:gd name="connsiteY131" fmla="*/ 451179 h 1162070"/>
              <a:gd name="connsiteX132" fmla="*/ 1017569 w 1249886"/>
              <a:gd name="connsiteY132" fmla="*/ 441887 h 1162070"/>
              <a:gd name="connsiteX133" fmla="*/ 1008277 w 1249886"/>
              <a:gd name="connsiteY133" fmla="*/ 427948 h 1162070"/>
              <a:gd name="connsiteX134" fmla="*/ 994338 w 1249886"/>
              <a:gd name="connsiteY134" fmla="*/ 414009 h 1162070"/>
              <a:gd name="connsiteX135" fmla="*/ 975752 w 1249886"/>
              <a:gd name="connsiteY135" fmla="*/ 386131 h 1162070"/>
              <a:gd name="connsiteX136" fmla="*/ 971106 w 1249886"/>
              <a:gd name="connsiteY136" fmla="*/ 372192 h 1162070"/>
              <a:gd name="connsiteX137" fmla="*/ 961813 w 1249886"/>
              <a:gd name="connsiteY137" fmla="*/ 358252 h 1162070"/>
              <a:gd name="connsiteX138" fmla="*/ 901411 w 1249886"/>
              <a:gd name="connsiteY138" fmla="*/ 344313 h 1162070"/>
              <a:gd name="connsiteX139" fmla="*/ 887472 w 1249886"/>
              <a:gd name="connsiteY139" fmla="*/ 335021 h 1162070"/>
              <a:gd name="connsiteX140" fmla="*/ 859594 w 1249886"/>
              <a:gd name="connsiteY140" fmla="*/ 311789 h 1162070"/>
              <a:gd name="connsiteX141" fmla="*/ 845655 w 1249886"/>
              <a:gd name="connsiteY141" fmla="*/ 307143 h 1162070"/>
              <a:gd name="connsiteX142" fmla="*/ 799191 w 1249886"/>
              <a:gd name="connsiteY142" fmla="*/ 321082 h 1162070"/>
              <a:gd name="connsiteX143" fmla="*/ 757374 w 1249886"/>
              <a:gd name="connsiteY143" fmla="*/ 348960 h 1162070"/>
              <a:gd name="connsiteX144" fmla="*/ 743435 w 1249886"/>
              <a:gd name="connsiteY144" fmla="*/ 358252 h 1162070"/>
              <a:gd name="connsiteX145" fmla="*/ 729496 w 1249886"/>
              <a:gd name="connsiteY145" fmla="*/ 362899 h 1162070"/>
              <a:gd name="connsiteX146" fmla="*/ 678386 w 1249886"/>
              <a:gd name="connsiteY146" fmla="*/ 358252 h 1162070"/>
              <a:gd name="connsiteX147" fmla="*/ 664447 w 1249886"/>
              <a:gd name="connsiteY147" fmla="*/ 353606 h 1162070"/>
              <a:gd name="connsiteX148" fmla="*/ 650508 w 1249886"/>
              <a:gd name="connsiteY148" fmla="*/ 339667 h 1162070"/>
              <a:gd name="connsiteX149" fmla="*/ 622630 w 1249886"/>
              <a:gd name="connsiteY149" fmla="*/ 325728 h 1162070"/>
              <a:gd name="connsiteX150" fmla="*/ 599398 w 1249886"/>
              <a:gd name="connsiteY150" fmla="*/ 353606 h 11620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</a:cxnLst>
            <a:rect l="l" t="t" r="r" b="b"/>
            <a:pathLst>
              <a:path w="1249886" h="1162070">
                <a:moveTo>
                  <a:pt x="599398" y="353606"/>
                </a:moveTo>
                <a:cubicBezTo>
                  <a:pt x="596300" y="337344"/>
                  <a:pt x="601513" y="269924"/>
                  <a:pt x="604045" y="228155"/>
                </a:cubicBezTo>
                <a:cubicBezTo>
                  <a:pt x="604615" y="218751"/>
                  <a:pt x="607258" y="209588"/>
                  <a:pt x="608691" y="200277"/>
                </a:cubicBezTo>
                <a:cubicBezTo>
                  <a:pt x="610356" y="189453"/>
                  <a:pt x="611789" y="178594"/>
                  <a:pt x="613338" y="167752"/>
                </a:cubicBezTo>
                <a:cubicBezTo>
                  <a:pt x="611789" y="116642"/>
                  <a:pt x="612938" y="65379"/>
                  <a:pt x="608691" y="14423"/>
                </a:cubicBezTo>
                <a:cubicBezTo>
                  <a:pt x="608227" y="8858"/>
                  <a:pt x="604696" y="2250"/>
                  <a:pt x="599398" y="484"/>
                </a:cubicBezTo>
                <a:cubicBezTo>
                  <a:pt x="593340" y="-1535"/>
                  <a:pt x="586929" y="3296"/>
                  <a:pt x="580813" y="5131"/>
                </a:cubicBezTo>
                <a:cubicBezTo>
                  <a:pt x="571431" y="7946"/>
                  <a:pt x="552935" y="14423"/>
                  <a:pt x="552935" y="14423"/>
                </a:cubicBezTo>
                <a:lnTo>
                  <a:pt x="534350" y="42301"/>
                </a:lnTo>
                <a:lnTo>
                  <a:pt x="525057" y="56240"/>
                </a:lnTo>
                <a:cubicBezTo>
                  <a:pt x="523508" y="71728"/>
                  <a:pt x="522778" y="87320"/>
                  <a:pt x="520411" y="102704"/>
                </a:cubicBezTo>
                <a:cubicBezTo>
                  <a:pt x="519666" y="107545"/>
                  <a:pt x="518824" y="112819"/>
                  <a:pt x="515764" y="116643"/>
                </a:cubicBezTo>
                <a:cubicBezTo>
                  <a:pt x="512276" y="121003"/>
                  <a:pt x="506471" y="122838"/>
                  <a:pt x="501825" y="125935"/>
                </a:cubicBezTo>
                <a:cubicBezTo>
                  <a:pt x="498728" y="130581"/>
                  <a:pt x="496481" y="135925"/>
                  <a:pt x="492533" y="139874"/>
                </a:cubicBezTo>
                <a:cubicBezTo>
                  <a:pt x="488584" y="143823"/>
                  <a:pt x="482083" y="144806"/>
                  <a:pt x="478594" y="149167"/>
                </a:cubicBezTo>
                <a:cubicBezTo>
                  <a:pt x="475534" y="152991"/>
                  <a:pt x="476137" y="158725"/>
                  <a:pt x="473947" y="163106"/>
                </a:cubicBezTo>
                <a:cubicBezTo>
                  <a:pt x="463984" y="183032"/>
                  <a:pt x="465104" y="172485"/>
                  <a:pt x="450716" y="190984"/>
                </a:cubicBezTo>
                <a:cubicBezTo>
                  <a:pt x="432977" y="213791"/>
                  <a:pt x="439450" y="217525"/>
                  <a:pt x="418191" y="228155"/>
                </a:cubicBezTo>
                <a:cubicBezTo>
                  <a:pt x="406917" y="233792"/>
                  <a:pt x="392676" y="234269"/>
                  <a:pt x="381020" y="237448"/>
                </a:cubicBezTo>
                <a:cubicBezTo>
                  <a:pt x="371570" y="240025"/>
                  <a:pt x="353142" y="246740"/>
                  <a:pt x="353142" y="246740"/>
                </a:cubicBezTo>
                <a:cubicBezTo>
                  <a:pt x="348496" y="249838"/>
                  <a:pt x="344198" y="253536"/>
                  <a:pt x="339203" y="256033"/>
                </a:cubicBezTo>
                <a:cubicBezTo>
                  <a:pt x="334822" y="258223"/>
                  <a:pt x="329088" y="257619"/>
                  <a:pt x="325264" y="260679"/>
                </a:cubicBezTo>
                <a:cubicBezTo>
                  <a:pt x="320904" y="264167"/>
                  <a:pt x="320332" y="271130"/>
                  <a:pt x="315972" y="274618"/>
                </a:cubicBezTo>
                <a:cubicBezTo>
                  <a:pt x="312148" y="277678"/>
                  <a:pt x="306314" y="276886"/>
                  <a:pt x="302033" y="279265"/>
                </a:cubicBezTo>
                <a:cubicBezTo>
                  <a:pt x="292270" y="284689"/>
                  <a:pt x="284990" y="295142"/>
                  <a:pt x="274155" y="297850"/>
                </a:cubicBezTo>
                <a:cubicBezTo>
                  <a:pt x="264715" y="300210"/>
                  <a:pt x="250969" y="303141"/>
                  <a:pt x="241630" y="307143"/>
                </a:cubicBezTo>
                <a:cubicBezTo>
                  <a:pt x="184592" y="331588"/>
                  <a:pt x="255784" y="302389"/>
                  <a:pt x="209106" y="325728"/>
                </a:cubicBezTo>
                <a:cubicBezTo>
                  <a:pt x="204725" y="327918"/>
                  <a:pt x="199813" y="328825"/>
                  <a:pt x="195167" y="330374"/>
                </a:cubicBezTo>
                <a:cubicBezTo>
                  <a:pt x="176582" y="328825"/>
                  <a:pt x="157897" y="328193"/>
                  <a:pt x="139411" y="325728"/>
                </a:cubicBezTo>
                <a:cubicBezTo>
                  <a:pt x="134556" y="325081"/>
                  <a:pt x="128935" y="324545"/>
                  <a:pt x="125472" y="321082"/>
                </a:cubicBezTo>
                <a:cubicBezTo>
                  <a:pt x="100689" y="296300"/>
                  <a:pt x="144059" y="314889"/>
                  <a:pt x="106886" y="302496"/>
                </a:cubicBezTo>
                <a:cubicBezTo>
                  <a:pt x="100691" y="304045"/>
                  <a:pt x="93287" y="303154"/>
                  <a:pt x="88301" y="307143"/>
                </a:cubicBezTo>
                <a:cubicBezTo>
                  <a:pt x="84477" y="310203"/>
                  <a:pt x="83655" y="316184"/>
                  <a:pt x="83655" y="321082"/>
                </a:cubicBezTo>
                <a:cubicBezTo>
                  <a:pt x="83655" y="342438"/>
                  <a:pt x="87226" y="350380"/>
                  <a:pt x="92947" y="367545"/>
                </a:cubicBezTo>
                <a:cubicBezTo>
                  <a:pt x="91398" y="381484"/>
                  <a:pt x="93094" y="396182"/>
                  <a:pt x="88301" y="409362"/>
                </a:cubicBezTo>
                <a:cubicBezTo>
                  <a:pt x="86393" y="414610"/>
                  <a:pt x="77322" y="413920"/>
                  <a:pt x="74362" y="418655"/>
                </a:cubicBezTo>
                <a:cubicBezTo>
                  <a:pt x="69170" y="426961"/>
                  <a:pt x="68167" y="437240"/>
                  <a:pt x="65069" y="446533"/>
                </a:cubicBezTo>
                <a:lnTo>
                  <a:pt x="60423" y="460472"/>
                </a:lnTo>
                <a:cubicBezTo>
                  <a:pt x="61972" y="465118"/>
                  <a:pt x="65069" y="469513"/>
                  <a:pt x="65069" y="474411"/>
                </a:cubicBezTo>
                <a:cubicBezTo>
                  <a:pt x="65069" y="497162"/>
                  <a:pt x="68231" y="522360"/>
                  <a:pt x="51130" y="539460"/>
                </a:cubicBezTo>
                <a:cubicBezTo>
                  <a:pt x="47181" y="543408"/>
                  <a:pt x="41481" y="545177"/>
                  <a:pt x="37191" y="548752"/>
                </a:cubicBezTo>
                <a:cubicBezTo>
                  <a:pt x="32143" y="552959"/>
                  <a:pt x="27286" y="557505"/>
                  <a:pt x="23252" y="562692"/>
                </a:cubicBezTo>
                <a:cubicBezTo>
                  <a:pt x="16395" y="571508"/>
                  <a:pt x="4667" y="590570"/>
                  <a:pt x="4667" y="590570"/>
                </a:cubicBezTo>
                <a:cubicBezTo>
                  <a:pt x="3423" y="606739"/>
                  <a:pt x="-5182" y="665984"/>
                  <a:pt x="4667" y="688143"/>
                </a:cubicBezTo>
                <a:cubicBezTo>
                  <a:pt x="6656" y="692618"/>
                  <a:pt x="13960" y="691240"/>
                  <a:pt x="18606" y="692789"/>
                </a:cubicBezTo>
                <a:cubicBezTo>
                  <a:pt x="23252" y="695887"/>
                  <a:pt x="27550" y="699585"/>
                  <a:pt x="32545" y="702082"/>
                </a:cubicBezTo>
                <a:cubicBezTo>
                  <a:pt x="36926" y="704272"/>
                  <a:pt x="42660" y="703669"/>
                  <a:pt x="46484" y="706728"/>
                </a:cubicBezTo>
                <a:cubicBezTo>
                  <a:pt x="50845" y="710216"/>
                  <a:pt x="51828" y="716718"/>
                  <a:pt x="55777" y="720667"/>
                </a:cubicBezTo>
                <a:cubicBezTo>
                  <a:pt x="59726" y="724616"/>
                  <a:pt x="65070" y="726862"/>
                  <a:pt x="69716" y="729960"/>
                </a:cubicBezTo>
                <a:cubicBezTo>
                  <a:pt x="73495" y="741298"/>
                  <a:pt x="74647" y="748830"/>
                  <a:pt x="83655" y="757838"/>
                </a:cubicBezTo>
                <a:cubicBezTo>
                  <a:pt x="87604" y="761787"/>
                  <a:pt x="92948" y="764033"/>
                  <a:pt x="97594" y="767131"/>
                </a:cubicBezTo>
                <a:lnTo>
                  <a:pt x="116179" y="795009"/>
                </a:lnTo>
                <a:cubicBezTo>
                  <a:pt x="119277" y="799655"/>
                  <a:pt x="120826" y="805851"/>
                  <a:pt x="125472" y="808948"/>
                </a:cubicBezTo>
                <a:lnTo>
                  <a:pt x="139411" y="818240"/>
                </a:lnTo>
                <a:cubicBezTo>
                  <a:pt x="145606" y="827533"/>
                  <a:pt x="154464" y="835523"/>
                  <a:pt x="157996" y="846118"/>
                </a:cubicBezTo>
                <a:lnTo>
                  <a:pt x="167289" y="873996"/>
                </a:lnTo>
                <a:cubicBezTo>
                  <a:pt x="165740" y="891033"/>
                  <a:pt x="164641" y="908116"/>
                  <a:pt x="162642" y="925106"/>
                </a:cubicBezTo>
                <a:cubicBezTo>
                  <a:pt x="161541" y="934462"/>
                  <a:pt x="157996" y="943563"/>
                  <a:pt x="157996" y="952984"/>
                </a:cubicBezTo>
                <a:cubicBezTo>
                  <a:pt x="157996" y="957882"/>
                  <a:pt x="159179" y="963460"/>
                  <a:pt x="162642" y="966923"/>
                </a:cubicBezTo>
                <a:cubicBezTo>
                  <a:pt x="166105" y="970386"/>
                  <a:pt x="171750" y="970765"/>
                  <a:pt x="176581" y="971570"/>
                </a:cubicBezTo>
                <a:cubicBezTo>
                  <a:pt x="190415" y="973876"/>
                  <a:pt x="204459" y="974667"/>
                  <a:pt x="218398" y="976216"/>
                </a:cubicBezTo>
                <a:cubicBezTo>
                  <a:pt x="232752" y="974621"/>
                  <a:pt x="271119" y="966516"/>
                  <a:pt x="288094" y="976216"/>
                </a:cubicBezTo>
                <a:cubicBezTo>
                  <a:pt x="292346" y="978646"/>
                  <a:pt x="288755" y="987308"/>
                  <a:pt x="292740" y="990155"/>
                </a:cubicBezTo>
                <a:cubicBezTo>
                  <a:pt x="300711" y="995849"/>
                  <a:pt x="311325" y="996350"/>
                  <a:pt x="320618" y="999448"/>
                </a:cubicBezTo>
                <a:lnTo>
                  <a:pt x="334557" y="1004094"/>
                </a:lnTo>
                <a:cubicBezTo>
                  <a:pt x="340478" y="1012976"/>
                  <a:pt x="348158" y="1026468"/>
                  <a:pt x="357789" y="1031972"/>
                </a:cubicBezTo>
                <a:cubicBezTo>
                  <a:pt x="363333" y="1035140"/>
                  <a:pt x="370258" y="1034783"/>
                  <a:pt x="376374" y="1036618"/>
                </a:cubicBezTo>
                <a:cubicBezTo>
                  <a:pt x="385756" y="1039433"/>
                  <a:pt x="404252" y="1045911"/>
                  <a:pt x="404252" y="1045911"/>
                </a:cubicBezTo>
                <a:cubicBezTo>
                  <a:pt x="408898" y="1049009"/>
                  <a:pt x="413196" y="1052707"/>
                  <a:pt x="418191" y="1055204"/>
                </a:cubicBezTo>
                <a:cubicBezTo>
                  <a:pt x="432515" y="1062366"/>
                  <a:pt x="456491" y="1062895"/>
                  <a:pt x="469301" y="1064496"/>
                </a:cubicBezTo>
                <a:cubicBezTo>
                  <a:pt x="473947" y="1066045"/>
                  <a:pt x="478459" y="1068080"/>
                  <a:pt x="483240" y="1069143"/>
                </a:cubicBezTo>
                <a:cubicBezTo>
                  <a:pt x="520515" y="1077427"/>
                  <a:pt x="500533" y="1069980"/>
                  <a:pt x="534350" y="1078435"/>
                </a:cubicBezTo>
                <a:cubicBezTo>
                  <a:pt x="557702" y="1084273"/>
                  <a:pt x="539522" y="1081021"/>
                  <a:pt x="562228" y="1092374"/>
                </a:cubicBezTo>
                <a:cubicBezTo>
                  <a:pt x="566609" y="1094564"/>
                  <a:pt x="571521" y="1095472"/>
                  <a:pt x="576167" y="1097021"/>
                </a:cubicBezTo>
                <a:cubicBezTo>
                  <a:pt x="585460" y="1093923"/>
                  <a:pt x="600948" y="1097021"/>
                  <a:pt x="604045" y="1087728"/>
                </a:cubicBezTo>
                <a:cubicBezTo>
                  <a:pt x="605594" y="1083082"/>
                  <a:pt x="607503" y="1078540"/>
                  <a:pt x="608691" y="1073789"/>
                </a:cubicBezTo>
                <a:cubicBezTo>
                  <a:pt x="610606" y="1066127"/>
                  <a:pt x="608957" y="1057128"/>
                  <a:pt x="613338" y="1050557"/>
                </a:cubicBezTo>
                <a:cubicBezTo>
                  <a:pt x="616055" y="1046482"/>
                  <a:pt x="622631" y="1047460"/>
                  <a:pt x="627277" y="1045911"/>
                </a:cubicBezTo>
                <a:cubicBezTo>
                  <a:pt x="635021" y="1047460"/>
                  <a:pt x="643114" y="1047784"/>
                  <a:pt x="650508" y="1050557"/>
                </a:cubicBezTo>
                <a:cubicBezTo>
                  <a:pt x="655737" y="1052518"/>
                  <a:pt x="658939" y="1058932"/>
                  <a:pt x="664447" y="1059850"/>
                </a:cubicBezTo>
                <a:cubicBezTo>
                  <a:pt x="669278" y="1060655"/>
                  <a:pt x="673740" y="1056753"/>
                  <a:pt x="678386" y="1055204"/>
                </a:cubicBezTo>
                <a:cubicBezTo>
                  <a:pt x="683032" y="1052106"/>
                  <a:pt x="686741" y="1045911"/>
                  <a:pt x="692325" y="1045911"/>
                </a:cubicBezTo>
                <a:cubicBezTo>
                  <a:pt x="697909" y="1045911"/>
                  <a:pt x="701269" y="1052707"/>
                  <a:pt x="706264" y="1055204"/>
                </a:cubicBezTo>
                <a:cubicBezTo>
                  <a:pt x="710645" y="1057394"/>
                  <a:pt x="715478" y="1058561"/>
                  <a:pt x="720203" y="1059850"/>
                </a:cubicBezTo>
                <a:cubicBezTo>
                  <a:pt x="732525" y="1063210"/>
                  <a:pt x="744984" y="1066045"/>
                  <a:pt x="757374" y="1069143"/>
                </a:cubicBezTo>
                <a:cubicBezTo>
                  <a:pt x="763569" y="1070692"/>
                  <a:pt x="769901" y="1071770"/>
                  <a:pt x="775959" y="1073789"/>
                </a:cubicBezTo>
                <a:lnTo>
                  <a:pt x="789898" y="1078435"/>
                </a:lnTo>
                <a:cubicBezTo>
                  <a:pt x="794545" y="1081533"/>
                  <a:pt x="799889" y="1083779"/>
                  <a:pt x="803838" y="1087728"/>
                </a:cubicBezTo>
                <a:cubicBezTo>
                  <a:pt x="807787" y="1091677"/>
                  <a:pt x="808770" y="1098179"/>
                  <a:pt x="813130" y="1101667"/>
                </a:cubicBezTo>
                <a:cubicBezTo>
                  <a:pt x="816954" y="1104727"/>
                  <a:pt x="822423" y="1104764"/>
                  <a:pt x="827069" y="1106313"/>
                </a:cubicBezTo>
                <a:cubicBezTo>
                  <a:pt x="849157" y="1121039"/>
                  <a:pt x="835712" y="1113841"/>
                  <a:pt x="868886" y="1124899"/>
                </a:cubicBezTo>
                <a:lnTo>
                  <a:pt x="882825" y="1129545"/>
                </a:lnTo>
                <a:lnTo>
                  <a:pt x="910703" y="1148131"/>
                </a:lnTo>
                <a:cubicBezTo>
                  <a:pt x="915349" y="1151228"/>
                  <a:pt x="919345" y="1155657"/>
                  <a:pt x="924642" y="1157423"/>
                </a:cubicBezTo>
                <a:lnTo>
                  <a:pt x="938581" y="1162070"/>
                </a:lnTo>
                <a:cubicBezTo>
                  <a:pt x="943227" y="1160521"/>
                  <a:pt x="948239" y="1159802"/>
                  <a:pt x="952520" y="1157423"/>
                </a:cubicBezTo>
                <a:cubicBezTo>
                  <a:pt x="962283" y="1151999"/>
                  <a:pt x="969803" y="1142369"/>
                  <a:pt x="980398" y="1138838"/>
                </a:cubicBezTo>
                <a:lnTo>
                  <a:pt x="994338" y="1134192"/>
                </a:lnTo>
                <a:cubicBezTo>
                  <a:pt x="998984" y="1131094"/>
                  <a:pt x="1003174" y="1127167"/>
                  <a:pt x="1008277" y="1124899"/>
                </a:cubicBezTo>
                <a:cubicBezTo>
                  <a:pt x="1017228" y="1120921"/>
                  <a:pt x="1026862" y="1118704"/>
                  <a:pt x="1036155" y="1115606"/>
                </a:cubicBezTo>
                <a:cubicBezTo>
                  <a:pt x="1040801" y="1114057"/>
                  <a:pt x="1045263" y="1111765"/>
                  <a:pt x="1050094" y="1110960"/>
                </a:cubicBezTo>
                <a:cubicBezTo>
                  <a:pt x="1059387" y="1109411"/>
                  <a:pt x="1068775" y="1108357"/>
                  <a:pt x="1077972" y="1106313"/>
                </a:cubicBezTo>
                <a:cubicBezTo>
                  <a:pt x="1082753" y="1105251"/>
                  <a:pt x="1087160" y="1102855"/>
                  <a:pt x="1091911" y="1101667"/>
                </a:cubicBezTo>
                <a:lnTo>
                  <a:pt x="1129081" y="1092374"/>
                </a:lnTo>
                <a:cubicBezTo>
                  <a:pt x="1132179" y="1083081"/>
                  <a:pt x="1137292" y="1074231"/>
                  <a:pt x="1138374" y="1064496"/>
                </a:cubicBezTo>
                <a:cubicBezTo>
                  <a:pt x="1139923" y="1050557"/>
                  <a:pt x="1140270" y="1036431"/>
                  <a:pt x="1143020" y="1022679"/>
                </a:cubicBezTo>
                <a:cubicBezTo>
                  <a:pt x="1144941" y="1013074"/>
                  <a:pt x="1143020" y="997898"/>
                  <a:pt x="1152313" y="994801"/>
                </a:cubicBezTo>
                <a:lnTo>
                  <a:pt x="1166252" y="990155"/>
                </a:lnTo>
                <a:cubicBezTo>
                  <a:pt x="1178279" y="978128"/>
                  <a:pt x="1191395" y="963189"/>
                  <a:pt x="1208069" y="957631"/>
                </a:cubicBezTo>
                <a:lnTo>
                  <a:pt x="1235947" y="948338"/>
                </a:lnTo>
                <a:cubicBezTo>
                  <a:pt x="1239718" y="937026"/>
                  <a:pt x="1245557" y="927826"/>
                  <a:pt x="1235947" y="915813"/>
                </a:cubicBezTo>
                <a:cubicBezTo>
                  <a:pt x="1232887" y="911989"/>
                  <a:pt x="1226654" y="912716"/>
                  <a:pt x="1222008" y="911167"/>
                </a:cubicBezTo>
                <a:cubicBezTo>
                  <a:pt x="1225106" y="906521"/>
                  <a:pt x="1226940" y="900716"/>
                  <a:pt x="1231301" y="897228"/>
                </a:cubicBezTo>
                <a:cubicBezTo>
                  <a:pt x="1253828" y="879207"/>
                  <a:pt x="1239749" y="909055"/>
                  <a:pt x="1249886" y="878643"/>
                </a:cubicBezTo>
                <a:cubicBezTo>
                  <a:pt x="1248626" y="871081"/>
                  <a:pt x="1246040" y="846629"/>
                  <a:pt x="1240594" y="836826"/>
                </a:cubicBezTo>
                <a:cubicBezTo>
                  <a:pt x="1235170" y="827063"/>
                  <a:pt x="1222008" y="808948"/>
                  <a:pt x="1222008" y="808948"/>
                </a:cubicBezTo>
                <a:cubicBezTo>
                  <a:pt x="1220459" y="804302"/>
                  <a:pt x="1219740" y="799290"/>
                  <a:pt x="1217362" y="795009"/>
                </a:cubicBezTo>
                <a:cubicBezTo>
                  <a:pt x="1211938" y="785246"/>
                  <a:pt x="1202309" y="777726"/>
                  <a:pt x="1198777" y="767131"/>
                </a:cubicBezTo>
                <a:cubicBezTo>
                  <a:pt x="1187718" y="733954"/>
                  <a:pt x="1194918" y="747402"/>
                  <a:pt x="1180191" y="725313"/>
                </a:cubicBezTo>
                <a:cubicBezTo>
                  <a:pt x="1168513" y="690277"/>
                  <a:pt x="1184266" y="733463"/>
                  <a:pt x="1166252" y="697435"/>
                </a:cubicBezTo>
                <a:cubicBezTo>
                  <a:pt x="1164062" y="693054"/>
                  <a:pt x="1163985" y="687777"/>
                  <a:pt x="1161606" y="683496"/>
                </a:cubicBezTo>
                <a:cubicBezTo>
                  <a:pt x="1156182" y="673733"/>
                  <a:pt x="1143020" y="655618"/>
                  <a:pt x="1143020" y="655618"/>
                </a:cubicBezTo>
                <a:cubicBezTo>
                  <a:pt x="1132367" y="623658"/>
                  <a:pt x="1146938" y="662475"/>
                  <a:pt x="1124435" y="623094"/>
                </a:cubicBezTo>
                <a:cubicBezTo>
                  <a:pt x="1122005" y="618842"/>
                  <a:pt x="1122168" y="613436"/>
                  <a:pt x="1119789" y="609155"/>
                </a:cubicBezTo>
                <a:cubicBezTo>
                  <a:pt x="1114365" y="599392"/>
                  <a:pt x="1107398" y="590570"/>
                  <a:pt x="1101203" y="581277"/>
                </a:cubicBezTo>
                <a:lnTo>
                  <a:pt x="1091911" y="567338"/>
                </a:lnTo>
                <a:lnTo>
                  <a:pt x="1082618" y="553399"/>
                </a:lnTo>
                <a:cubicBezTo>
                  <a:pt x="1081069" y="548753"/>
                  <a:pt x="1080351" y="543741"/>
                  <a:pt x="1077972" y="539460"/>
                </a:cubicBezTo>
                <a:cubicBezTo>
                  <a:pt x="1072548" y="529697"/>
                  <a:pt x="1059386" y="511582"/>
                  <a:pt x="1059386" y="511582"/>
                </a:cubicBezTo>
                <a:cubicBezTo>
                  <a:pt x="1057837" y="505387"/>
                  <a:pt x="1057596" y="498708"/>
                  <a:pt x="1054740" y="492996"/>
                </a:cubicBezTo>
                <a:cubicBezTo>
                  <a:pt x="1049746" y="483007"/>
                  <a:pt x="1039687" y="475713"/>
                  <a:pt x="1036155" y="465118"/>
                </a:cubicBezTo>
                <a:cubicBezTo>
                  <a:pt x="1034606" y="460472"/>
                  <a:pt x="1034568" y="455003"/>
                  <a:pt x="1031508" y="451179"/>
                </a:cubicBezTo>
                <a:cubicBezTo>
                  <a:pt x="1028020" y="446819"/>
                  <a:pt x="1022215" y="444984"/>
                  <a:pt x="1017569" y="441887"/>
                </a:cubicBezTo>
                <a:cubicBezTo>
                  <a:pt x="1014472" y="437241"/>
                  <a:pt x="1011852" y="432238"/>
                  <a:pt x="1008277" y="427948"/>
                </a:cubicBezTo>
                <a:cubicBezTo>
                  <a:pt x="1004070" y="422900"/>
                  <a:pt x="997983" y="419476"/>
                  <a:pt x="994338" y="414009"/>
                </a:cubicBezTo>
                <a:cubicBezTo>
                  <a:pt x="967440" y="373664"/>
                  <a:pt x="1020218" y="430597"/>
                  <a:pt x="975752" y="386131"/>
                </a:cubicBezTo>
                <a:cubicBezTo>
                  <a:pt x="974203" y="381485"/>
                  <a:pt x="973296" y="376573"/>
                  <a:pt x="971106" y="372192"/>
                </a:cubicBezTo>
                <a:cubicBezTo>
                  <a:pt x="968609" y="367197"/>
                  <a:pt x="965762" y="362201"/>
                  <a:pt x="961813" y="358252"/>
                </a:cubicBezTo>
                <a:cubicBezTo>
                  <a:pt x="944884" y="341323"/>
                  <a:pt x="925666" y="346739"/>
                  <a:pt x="901411" y="344313"/>
                </a:cubicBezTo>
                <a:cubicBezTo>
                  <a:pt x="896765" y="341216"/>
                  <a:pt x="891762" y="338596"/>
                  <a:pt x="887472" y="335021"/>
                </a:cubicBezTo>
                <a:cubicBezTo>
                  <a:pt x="872059" y="322177"/>
                  <a:pt x="876898" y="320441"/>
                  <a:pt x="859594" y="311789"/>
                </a:cubicBezTo>
                <a:cubicBezTo>
                  <a:pt x="855213" y="309599"/>
                  <a:pt x="850301" y="308692"/>
                  <a:pt x="845655" y="307143"/>
                </a:cubicBezTo>
                <a:cubicBezTo>
                  <a:pt x="835264" y="309741"/>
                  <a:pt x="805981" y="316555"/>
                  <a:pt x="799191" y="321082"/>
                </a:cubicBezTo>
                <a:lnTo>
                  <a:pt x="757374" y="348960"/>
                </a:lnTo>
                <a:cubicBezTo>
                  <a:pt x="752728" y="352057"/>
                  <a:pt x="748732" y="356486"/>
                  <a:pt x="743435" y="358252"/>
                </a:cubicBezTo>
                <a:lnTo>
                  <a:pt x="729496" y="362899"/>
                </a:lnTo>
                <a:cubicBezTo>
                  <a:pt x="712459" y="361350"/>
                  <a:pt x="695321" y="360671"/>
                  <a:pt x="678386" y="358252"/>
                </a:cubicBezTo>
                <a:cubicBezTo>
                  <a:pt x="673538" y="357559"/>
                  <a:pt x="668522" y="356323"/>
                  <a:pt x="664447" y="353606"/>
                </a:cubicBezTo>
                <a:cubicBezTo>
                  <a:pt x="658980" y="349961"/>
                  <a:pt x="655556" y="343874"/>
                  <a:pt x="650508" y="339667"/>
                </a:cubicBezTo>
                <a:cubicBezTo>
                  <a:pt x="638498" y="329658"/>
                  <a:pt x="636601" y="330385"/>
                  <a:pt x="622630" y="325728"/>
                </a:cubicBezTo>
                <a:cubicBezTo>
                  <a:pt x="612123" y="341490"/>
                  <a:pt x="602496" y="369868"/>
                  <a:pt x="599398" y="353606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0" name="ShpMOQ">
            <a:extLst>
              <a:ext uri="{FF2B5EF4-FFF2-40B4-BE49-F238E27FC236}">
                <a16:creationId xmlns:a16="http://schemas.microsoft.com/office/drawing/2014/main" id="{4E3A8E62-4FFE-48E8-BB6A-E8E7304316F0}"/>
              </a:ext>
            </a:extLst>
          </xdr:cNvPr>
          <xdr:cNvSpPr/>
        </xdr:nvSpPr>
        <xdr:spPr>
          <a:xfrm>
            <a:off x="8645015" y="6033270"/>
            <a:ext cx="480336" cy="614796"/>
          </a:xfrm>
          <a:custGeom>
            <a:avLst/>
            <a:gdLst>
              <a:gd name="connsiteX0" fmla="*/ 433721 w 485796"/>
              <a:gd name="connsiteY0" fmla="*/ 316057 h 614796"/>
              <a:gd name="connsiteX1" fmla="*/ 438050 w 485796"/>
              <a:gd name="connsiteY1" fmla="*/ 290080 h 614796"/>
              <a:gd name="connsiteX2" fmla="*/ 464027 w 485796"/>
              <a:gd name="connsiteY2" fmla="*/ 281421 h 614796"/>
              <a:gd name="connsiteX3" fmla="*/ 485675 w 485796"/>
              <a:gd name="connsiteY3" fmla="*/ 259773 h 614796"/>
              <a:gd name="connsiteX4" fmla="*/ 472686 w 485796"/>
              <a:gd name="connsiteY4" fmla="*/ 238125 h 614796"/>
              <a:gd name="connsiteX5" fmla="*/ 459698 w 485796"/>
              <a:gd name="connsiteY5" fmla="*/ 233796 h 614796"/>
              <a:gd name="connsiteX6" fmla="*/ 451039 w 485796"/>
              <a:gd name="connsiteY6" fmla="*/ 220807 h 614796"/>
              <a:gd name="connsiteX7" fmla="*/ 438050 w 485796"/>
              <a:gd name="connsiteY7" fmla="*/ 212148 h 614796"/>
              <a:gd name="connsiteX8" fmla="*/ 420732 w 485796"/>
              <a:gd name="connsiteY8" fmla="*/ 194830 h 614796"/>
              <a:gd name="connsiteX9" fmla="*/ 403414 w 485796"/>
              <a:gd name="connsiteY9" fmla="*/ 177512 h 614796"/>
              <a:gd name="connsiteX10" fmla="*/ 386096 w 485796"/>
              <a:gd name="connsiteY10" fmla="*/ 151534 h 614796"/>
              <a:gd name="connsiteX11" fmla="*/ 377436 w 485796"/>
              <a:gd name="connsiteY11" fmla="*/ 138546 h 614796"/>
              <a:gd name="connsiteX12" fmla="*/ 381766 w 485796"/>
              <a:gd name="connsiteY12" fmla="*/ 116898 h 614796"/>
              <a:gd name="connsiteX13" fmla="*/ 381766 w 485796"/>
              <a:gd name="connsiteY13" fmla="*/ 77932 h 614796"/>
              <a:gd name="connsiteX14" fmla="*/ 368777 w 485796"/>
              <a:gd name="connsiteY14" fmla="*/ 64944 h 614796"/>
              <a:gd name="connsiteX15" fmla="*/ 364448 w 485796"/>
              <a:gd name="connsiteY15" fmla="*/ 47625 h 614796"/>
              <a:gd name="connsiteX16" fmla="*/ 342800 w 485796"/>
              <a:gd name="connsiteY16" fmla="*/ 25978 h 614796"/>
              <a:gd name="connsiteX17" fmla="*/ 321152 w 485796"/>
              <a:gd name="connsiteY17" fmla="*/ 21648 h 614796"/>
              <a:gd name="connsiteX18" fmla="*/ 308164 w 485796"/>
              <a:gd name="connsiteY18" fmla="*/ 17319 h 614796"/>
              <a:gd name="connsiteX19" fmla="*/ 282186 w 485796"/>
              <a:gd name="connsiteY19" fmla="*/ 25978 h 614796"/>
              <a:gd name="connsiteX20" fmla="*/ 269198 w 485796"/>
              <a:gd name="connsiteY20" fmla="*/ 30307 h 614796"/>
              <a:gd name="connsiteX21" fmla="*/ 260539 w 485796"/>
              <a:gd name="connsiteY21" fmla="*/ 17319 h 614796"/>
              <a:gd name="connsiteX22" fmla="*/ 243221 w 485796"/>
              <a:gd name="connsiteY22" fmla="*/ 0 h 614796"/>
              <a:gd name="connsiteX23" fmla="*/ 230232 w 485796"/>
              <a:gd name="connsiteY23" fmla="*/ 4330 h 614796"/>
              <a:gd name="connsiteX24" fmla="*/ 225902 w 485796"/>
              <a:gd name="connsiteY24" fmla="*/ 17319 h 614796"/>
              <a:gd name="connsiteX25" fmla="*/ 217243 w 485796"/>
              <a:gd name="connsiteY25" fmla="*/ 30307 h 614796"/>
              <a:gd name="connsiteX26" fmla="*/ 212914 w 485796"/>
              <a:gd name="connsiteY26" fmla="*/ 43296 h 614796"/>
              <a:gd name="connsiteX27" fmla="*/ 208584 w 485796"/>
              <a:gd name="connsiteY27" fmla="*/ 90921 h 614796"/>
              <a:gd name="connsiteX28" fmla="*/ 191266 w 485796"/>
              <a:gd name="connsiteY28" fmla="*/ 112569 h 614796"/>
              <a:gd name="connsiteX29" fmla="*/ 182607 w 485796"/>
              <a:gd name="connsiteY29" fmla="*/ 138546 h 614796"/>
              <a:gd name="connsiteX30" fmla="*/ 178277 w 485796"/>
              <a:gd name="connsiteY30" fmla="*/ 151534 h 614796"/>
              <a:gd name="connsiteX31" fmla="*/ 165289 w 485796"/>
              <a:gd name="connsiteY31" fmla="*/ 155864 h 614796"/>
              <a:gd name="connsiteX32" fmla="*/ 152300 w 485796"/>
              <a:gd name="connsiteY32" fmla="*/ 164523 h 614796"/>
              <a:gd name="connsiteX33" fmla="*/ 83027 w 485796"/>
              <a:gd name="connsiteY33" fmla="*/ 168853 h 614796"/>
              <a:gd name="connsiteX34" fmla="*/ 52721 w 485796"/>
              <a:gd name="connsiteY34" fmla="*/ 203489 h 614796"/>
              <a:gd name="connsiteX35" fmla="*/ 39732 w 485796"/>
              <a:gd name="connsiteY35" fmla="*/ 207819 h 614796"/>
              <a:gd name="connsiteX36" fmla="*/ 18084 w 485796"/>
              <a:gd name="connsiteY36" fmla="*/ 225137 h 614796"/>
              <a:gd name="connsiteX37" fmla="*/ 9425 w 485796"/>
              <a:gd name="connsiteY37" fmla="*/ 238125 h 614796"/>
              <a:gd name="connsiteX38" fmla="*/ 13755 w 485796"/>
              <a:gd name="connsiteY38" fmla="*/ 272762 h 614796"/>
              <a:gd name="connsiteX39" fmla="*/ 18084 w 485796"/>
              <a:gd name="connsiteY39" fmla="*/ 285750 h 614796"/>
              <a:gd name="connsiteX40" fmla="*/ 18084 w 485796"/>
              <a:gd name="connsiteY40" fmla="*/ 424296 h 614796"/>
              <a:gd name="connsiteX41" fmla="*/ 5096 w 485796"/>
              <a:gd name="connsiteY41" fmla="*/ 437284 h 614796"/>
              <a:gd name="connsiteX42" fmla="*/ 9425 w 485796"/>
              <a:gd name="connsiteY42" fmla="*/ 467591 h 614796"/>
              <a:gd name="connsiteX43" fmla="*/ 22414 w 485796"/>
              <a:gd name="connsiteY43" fmla="*/ 471921 h 614796"/>
              <a:gd name="connsiteX44" fmla="*/ 26743 w 485796"/>
              <a:gd name="connsiteY44" fmla="*/ 484909 h 614796"/>
              <a:gd name="connsiteX45" fmla="*/ 35402 w 485796"/>
              <a:gd name="connsiteY45" fmla="*/ 493569 h 614796"/>
              <a:gd name="connsiteX46" fmla="*/ 31073 w 485796"/>
              <a:gd name="connsiteY46" fmla="*/ 588819 h 614796"/>
              <a:gd name="connsiteX47" fmla="*/ 26743 w 485796"/>
              <a:gd name="connsiteY47" fmla="*/ 601807 h 614796"/>
              <a:gd name="connsiteX48" fmla="*/ 39732 w 485796"/>
              <a:gd name="connsiteY48" fmla="*/ 606137 h 614796"/>
              <a:gd name="connsiteX49" fmla="*/ 65709 w 485796"/>
              <a:gd name="connsiteY49" fmla="*/ 610466 h 614796"/>
              <a:gd name="connsiteX50" fmla="*/ 78698 w 485796"/>
              <a:gd name="connsiteY50" fmla="*/ 614796 h 614796"/>
              <a:gd name="connsiteX51" fmla="*/ 121993 w 485796"/>
              <a:gd name="connsiteY51" fmla="*/ 606137 h 614796"/>
              <a:gd name="connsiteX52" fmla="*/ 147971 w 485796"/>
              <a:gd name="connsiteY52" fmla="*/ 588819 h 614796"/>
              <a:gd name="connsiteX53" fmla="*/ 156630 w 485796"/>
              <a:gd name="connsiteY53" fmla="*/ 580159 h 614796"/>
              <a:gd name="connsiteX54" fmla="*/ 182607 w 485796"/>
              <a:gd name="connsiteY54" fmla="*/ 571500 h 614796"/>
              <a:gd name="connsiteX55" fmla="*/ 208584 w 485796"/>
              <a:gd name="connsiteY55" fmla="*/ 532534 h 614796"/>
              <a:gd name="connsiteX56" fmla="*/ 217243 w 485796"/>
              <a:gd name="connsiteY56" fmla="*/ 519546 h 614796"/>
              <a:gd name="connsiteX57" fmla="*/ 225902 w 485796"/>
              <a:gd name="connsiteY57" fmla="*/ 493569 h 614796"/>
              <a:gd name="connsiteX58" fmla="*/ 238891 w 485796"/>
              <a:gd name="connsiteY58" fmla="*/ 463262 h 614796"/>
              <a:gd name="connsiteX59" fmla="*/ 251880 w 485796"/>
              <a:gd name="connsiteY59" fmla="*/ 454603 h 614796"/>
              <a:gd name="connsiteX60" fmla="*/ 260539 w 485796"/>
              <a:gd name="connsiteY60" fmla="*/ 441614 h 614796"/>
              <a:gd name="connsiteX61" fmla="*/ 286516 w 485796"/>
              <a:gd name="connsiteY61" fmla="*/ 424296 h 614796"/>
              <a:gd name="connsiteX62" fmla="*/ 295175 w 485796"/>
              <a:gd name="connsiteY62" fmla="*/ 411307 h 614796"/>
              <a:gd name="connsiteX63" fmla="*/ 308164 w 485796"/>
              <a:gd name="connsiteY63" fmla="*/ 402648 h 614796"/>
              <a:gd name="connsiteX64" fmla="*/ 325482 w 485796"/>
              <a:gd name="connsiteY64" fmla="*/ 381000 h 614796"/>
              <a:gd name="connsiteX65" fmla="*/ 338471 w 485796"/>
              <a:gd name="connsiteY65" fmla="*/ 320387 h 614796"/>
              <a:gd name="connsiteX66" fmla="*/ 347130 w 485796"/>
              <a:gd name="connsiteY66" fmla="*/ 307398 h 614796"/>
              <a:gd name="connsiteX67" fmla="*/ 386096 w 485796"/>
              <a:gd name="connsiteY67" fmla="*/ 311728 h 614796"/>
              <a:gd name="connsiteX68" fmla="*/ 399084 w 485796"/>
              <a:gd name="connsiteY68" fmla="*/ 320387 h 614796"/>
              <a:gd name="connsiteX69" fmla="*/ 433721 w 485796"/>
              <a:gd name="connsiteY69" fmla="*/ 316057 h 614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</a:cxnLst>
            <a:rect l="l" t="t" r="r" b="b"/>
            <a:pathLst>
              <a:path w="485796" h="614796">
                <a:moveTo>
                  <a:pt x="433721" y="316057"/>
                </a:moveTo>
                <a:cubicBezTo>
                  <a:pt x="440215" y="311006"/>
                  <a:pt x="432269" y="296686"/>
                  <a:pt x="438050" y="290080"/>
                </a:cubicBezTo>
                <a:cubicBezTo>
                  <a:pt x="444060" y="283211"/>
                  <a:pt x="464027" y="281421"/>
                  <a:pt x="464027" y="281421"/>
                </a:cubicBezTo>
                <a:cubicBezTo>
                  <a:pt x="471605" y="276369"/>
                  <a:pt x="483871" y="270598"/>
                  <a:pt x="485675" y="259773"/>
                </a:cubicBezTo>
                <a:cubicBezTo>
                  <a:pt x="486914" y="252341"/>
                  <a:pt x="478439" y="241576"/>
                  <a:pt x="472686" y="238125"/>
                </a:cubicBezTo>
                <a:cubicBezTo>
                  <a:pt x="468773" y="235777"/>
                  <a:pt x="464027" y="235239"/>
                  <a:pt x="459698" y="233796"/>
                </a:cubicBezTo>
                <a:cubicBezTo>
                  <a:pt x="456812" y="229466"/>
                  <a:pt x="454718" y="224486"/>
                  <a:pt x="451039" y="220807"/>
                </a:cubicBezTo>
                <a:cubicBezTo>
                  <a:pt x="447360" y="217128"/>
                  <a:pt x="441301" y="216211"/>
                  <a:pt x="438050" y="212148"/>
                </a:cubicBezTo>
                <a:cubicBezTo>
                  <a:pt x="421257" y="191156"/>
                  <a:pt x="449072" y="204275"/>
                  <a:pt x="420732" y="194830"/>
                </a:cubicBezTo>
                <a:cubicBezTo>
                  <a:pt x="409184" y="160190"/>
                  <a:pt x="426506" y="200604"/>
                  <a:pt x="403414" y="177512"/>
                </a:cubicBezTo>
                <a:cubicBezTo>
                  <a:pt x="396055" y="170153"/>
                  <a:pt x="391869" y="160193"/>
                  <a:pt x="386096" y="151534"/>
                </a:cubicBezTo>
                <a:lnTo>
                  <a:pt x="377436" y="138546"/>
                </a:lnTo>
                <a:cubicBezTo>
                  <a:pt x="378879" y="131330"/>
                  <a:pt x="379981" y="124037"/>
                  <a:pt x="381766" y="116898"/>
                </a:cubicBezTo>
                <a:cubicBezTo>
                  <a:pt x="386151" y="99361"/>
                  <a:pt x="392081" y="101140"/>
                  <a:pt x="381766" y="77932"/>
                </a:cubicBezTo>
                <a:cubicBezTo>
                  <a:pt x="379279" y="72337"/>
                  <a:pt x="373107" y="69273"/>
                  <a:pt x="368777" y="64944"/>
                </a:cubicBezTo>
                <a:cubicBezTo>
                  <a:pt x="367334" y="59171"/>
                  <a:pt x="366792" y="53095"/>
                  <a:pt x="364448" y="47625"/>
                </a:cubicBezTo>
                <a:cubicBezTo>
                  <a:pt x="360395" y="38168"/>
                  <a:pt x="352625" y="29663"/>
                  <a:pt x="342800" y="25978"/>
                </a:cubicBezTo>
                <a:cubicBezTo>
                  <a:pt x="335910" y="23394"/>
                  <a:pt x="328291" y="23433"/>
                  <a:pt x="321152" y="21648"/>
                </a:cubicBezTo>
                <a:cubicBezTo>
                  <a:pt x="316725" y="20541"/>
                  <a:pt x="312493" y="18762"/>
                  <a:pt x="308164" y="17319"/>
                </a:cubicBezTo>
                <a:lnTo>
                  <a:pt x="282186" y="25978"/>
                </a:lnTo>
                <a:lnTo>
                  <a:pt x="269198" y="30307"/>
                </a:lnTo>
                <a:cubicBezTo>
                  <a:pt x="266312" y="25978"/>
                  <a:pt x="264602" y="20569"/>
                  <a:pt x="260539" y="17319"/>
                </a:cubicBezTo>
                <a:cubicBezTo>
                  <a:pt x="239548" y="527"/>
                  <a:pt x="252665" y="28338"/>
                  <a:pt x="243221" y="0"/>
                </a:cubicBezTo>
                <a:cubicBezTo>
                  <a:pt x="238891" y="1443"/>
                  <a:pt x="233459" y="1103"/>
                  <a:pt x="230232" y="4330"/>
                </a:cubicBezTo>
                <a:cubicBezTo>
                  <a:pt x="227005" y="7557"/>
                  <a:pt x="227943" y="13237"/>
                  <a:pt x="225902" y="17319"/>
                </a:cubicBezTo>
                <a:cubicBezTo>
                  <a:pt x="223575" y="21973"/>
                  <a:pt x="220129" y="25978"/>
                  <a:pt x="217243" y="30307"/>
                </a:cubicBezTo>
                <a:cubicBezTo>
                  <a:pt x="215800" y="34637"/>
                  <a:pt x="213559" y="38778"/>
                  <a:pt x="212914" y="43296"/>
                </a:cubicBezTo>
                <a:cubicBezTo>
                  <a:pt x="210660" y="59076"/>
                  <a:pt x="211924" y="75334"/>
                  <a:pt x="208584" y="90921"/>
                </a:cubicBezTo>
                <a:cubicBezTo>
                  <a:pt x="207095" y="97870"/>
                  <a:pt x="196203" y="107632"/>
                  <a:pt x="191266" y="112569"/>
                </a:cubicBezTo>
                <a:lnTo>
                  <a:pt x="182607" y="138546"/>
                </a:lnTo>
                <a:cubicBezTo>
                  <a:pt x="181164" y="142875"/>
                  <a:pt x="182606" y="150091"/>
                  <a:pt x="178277" y="151534"/>
                </a:cubicBezTo>
                <a:cubicBezTo>
                  <a:pt x="173948" y="152977"/>
                  <a:pt x="169371" y="153823"/>
                  <a:pt x="165289" y="155864"/>
                </a:cubicBezTo>
                <a:cubicBezTo>
                  <a:pt x="160635" y="158191"/>
                  <a:pt x="157440" y="163711"/>
                  <a:pt x="152300" y="164523"/>
                </a:cubicBezTo>
                <a:cubicBezTo>
                  <a:pt x="129447" y="168131"/>
                  <a:pt x="106118" y="167410"/>
                  <a:pt x="83027" y="168853"/>
                </a:cubicBezTo>
                <a:cubicBezTo>
                  <a:pt x="70039" y="188335"/>
                  <a:pt x="70760" y="194469"/>
                  <a:pt x="52721" y="203489"/>
                </a:cubicBezTo>
                <a:cubicBezTo>
                  <a:pt x="48639" y="205530"/>
                  <a:pt x="44062" y="206376"/>
                  <a:pt x="39732" y="207819"/>
                </a:cubicBezTo>
                <a:cubicBezTo>
                  <a:pt x="30542" y="235386"/>
                  <a:pt x="43713" y="208051"/>
                  <a:pt x="18084" y="225137"/>
                </a:cubicBezTo>
                <a:cubicBezTo>
                  <a:pt x="13755" y="228023"/>
                  <a:pt x="12311" y="233796"/>
                  <a:pt x="9425" y="238125"/>
                </a:cubicBezTo>
                <a:cubicBezTo>
                  <a:pt x="-879" y="269040"/>
                  <a:pt x="-6829" y="259040"/>
                  <a:pt x="13755" y="272762"/>
                </a:cubicBezTo>
                <a:cubicBezTo>
                  <a:pt x="15198" y="277091"/>
                  <a:pt x="16830" y="281362"/>
                  <a:pt x="18084" y="285750"/>
                </a:cubicBezTo>
                <a:cubicBezTo>
                  <a:pt x="31646" y="333219"/>
                  <a:pt x="26534" y="358804"/>
                  <a:pt x="18084" y="424296"/>
                </a:cubicBezTo>
                <a:cubicBezTo>
                  <a:pt x="17300" y="430368"/>
                  <a:pt x="9425" y="432955"/>
                  <a:pt x="5096" y="437284"/>
                </a:cubicBezTo>
                <a:cubicBezTo>
                  <a:pt x="6539" y="447386"/>
                  <a:pt x="4861" y="458463"/>
                  <a:pt x="9425" y="467591"/>
                </a:cubicBezTo>
                <a:cubicBezTo>
                  <a:pt x="11466" y="471673"/>
                  <a:pt x="19187" y="468694"/>
                  <a:pt x="22414" y="471921"/>
                </a:cubicBezTo>
                <a:cubicBezTo>
                  <a:pt x="25641" y="475148"/>
                  <a:pt x="24395" y="480996"/>
                  <a:pt x="26743" y="484909"/>
                </a:cubicBezTo>
                <a:cubicBezTo>
                  <a:pt x="28843" y="488409"/>
                  <a:pt x="32516" y="490682"/>
                  <a:pt x="35402" y="493569"/>
                </a:cubicBezTo>
                <a:cubicBezTo>
                  <a:pt x="33959" y="525319"/>
                  <a:pt x="33608" y="557137"/>
                  <a:pt x="31073" y="588819"/>
                </a:cubicBezTo>
                <a:cubicBezTo>
                  <a:pt x="30709" y="593368"/>
                  <a:pt x="24702" y="597725"/>
                  <a:pt x="26743" y="601807"/>
                </a:cubicBezTo>
                <a:cubicBezTo>
                  <a:pt x="28784" y="605889"/>
                  <a:pt x="35277" y="605147"/>
                  <a:pt x="39732" y="606137"/>
                </a:cubicBezTo>
                <a:cubicBezTo>
                  <a:pt x="48301" y="608041"/>
                  <a:pt x="57050" y="609023"/>
                  <a:pt x="65709" y="610466"/>
                </a:cubicBezTo>
                <a:cubicBezTo>
                  <a:pt x="70039" y="611909"/>
                  <a:pt x="74134" y="614796"/>
                  <a:pt x="78698" y="614796"/>
                </a:cubicBezTo>
                <a:cubicBezTo>
                  <a:pt x="98595" y="614796"/>
                  <a:pt x="105999" y="611468"/>
                  <a:pt x="121993" y="606137"/>
                </a:cubicBezTo>
                <a:cubicBezTo>
                  <a:pt x="130652" y="600364"/>
                  <a:pt x="140612" y="596178"/>
                  <a:pt x="147971" y="588819"/>
                </a:cubicBezTo>
                <a:cubicBezTo>
                  <a:pt x="150857" y="585932"/>
                  <a:pt x="152979" y="581985"/>
                  <a:pt x="156630" y="580159"/>
                </a:cubicBezTo>
                <a:cubicBezTo>
                  <a:pt x="164794" y="576077"/>
                  <a:pt x="182607" y="571500"/>
                  <a:pt x="182607" y="571500"/>
                </a:cubicBezTo>
                <a:lnTo>
                  <a:pt x="208584" y="532534"/>
                </a:lnTo>
                <a:cubicBezTo>
                  <a:pt x="211470" y="528205"/>
                  <a:pt x="215598" y="524482"/>
                  <a:pt x="217243" y="519546"/>
                </a:cubicBezTo>
                <a:cubicBezTo>
                  <a:pt x="220129" y="510887"/>
                  <a:pt x="223688" y="502424"/>
                  <a:pt x="225902" y="493569"/>
                </a:cubicBezTo>
                <a:cubicBezTo>
                  <a:pt x="229214" y="480321"/>
                  <a:pt x="228924" y="473228"/>
                  <a:pt x="238891" y="463262"/>
                </a:cubicBezTo>
                <a:cubicBezTo>
                  <a:pt x="242571" y="459583"/>
                  <a:pt x="247550" y="457489"/>
                  <a:pt x="251880" y="454603"/>
                </a:cubicBezTo>
                <a:cubicBezTo>
                  <a:pt x="254766" y="450273"/>
                  <a:pt x="256623" y="445041"/>
                  <a:pt x="260539" y="441614"/>
                </a:cubicBezTo>
                <a:cubicBezTo>
                  <a:pt x="268371" y="434761"/>
                  <a:pt x="286516" y="424296"/>
                  <a:pt x="286516" y="424296"/>
                </a:cubicBezTo>
                <a:cubicBezTo>
                  <a:pt x="289402" y="419966"/>
                  <a:pt x="291496" y="414986"/>
                  <a:pt x="295175" y="411307"/>
                </a:cubicBezTo>
                <a:cubicBezTo>
                  <a:pt x="298854" y="407628"/>
                  <a:pt x="304913" y="406711"/>
                  <a:pt x="308164" y="402648"/>
                </a:cubicBezTo>
                <a:cubicBezTo>
                  <a:pt x="332064" y="372772"/>
                  <a:pt x="288257" y="405816"/>
                  <a:pt x="325482" y="381000"/>
                </a:cubicBezTo>
                <a:cubicBezTo>
                  <a:pt x="346117" y="350048"/>
                  <a:pt x="324069" y="387595"/>
                  <a:pt x="338471" y="320387"/>
                </a:cubicBezTo>
                <a:cubicBezTo>
                  <a:pt x="339561" y="315299"/>
                  <a:pt x="344244" y="311728"/>
                  <a:pt x="347130" y="307398"/>
                </a:cubicBezTo>
                <a:cubicBezTo>
                  <a:pt x="360119" y="308841"/>
                  <a:pt x="373418" y="308558"/>
                  <a:pt x="386096" y="311728"/>
                </a:cubicBezTo>
                <a:cubicBezTo>
                  <a:pt x="391144" y="312990"/>
                  <a:pt x="395405" y="316708"/>
                  <a:pt x="399084" y="320387"/>
                </a:cubicBezTo>
                <a:cubicBezTo>
                  <a:pt x="402763" y="324066"/>
                  <a:pt x="427227" y="321108"/>
                  <a:pt x="433721" y="316057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1" name="ShpPAS">
            <a:extLst>
              <a:ext uri="{FF2B5EF4-FFF2-40B4-BE49-F238E27FC236}">
                <a16:creationId xmlns:a16="http://schemas.microsoft.com/office/drawing/2014/main" id="{348C3276-E696-479E-BE60-FE0CF8BDA7BC}"/>
              </a:ext>
            </a:extLst>
          </xdr:cNvPr>
          <xdr:cNvSpPr/>
        </xdr:nvSpPr>
        <xdr:spPr>
          <a:xfrm>
            <a:off x="6888505" y="3840269"/>
            <a:ext cx="873681" cy="499780"/>
          </a:xfrm>
          <a:custGeom>
            <a:avLst/>
            <a:gdLst>
              <a:gd name="connsiteX0" fmla="*/ 800100 w 873681"/>
              <a:gd name="connsiteY0" fmla="*/ 236220 h 499780"/>
              <a:gd name="connsiteX1" fmla="*/ 792480 w 873681"/>
              <a:gd name="connsiteY1" fmla="*/ 217170 h 499780"/>
              <a:gd name="connsiteX2" fmla="*/ 800100 w 873681"/>
              <a:gd name="connsiteY2" fmla="*/ 190500 h 499780"/>
              <a:gd name="connsiteX3" fmla="*/ 796290 w 873681"/>
              <a:gd name="connsiteY3" fmla="*/ 118110 h 499780"/>
              <a:gd name="connsiteX4" fmla="*/ 792480 w 873681"/>
              <a:gd name="connsiteY4" fmla="*/ 106680 h 499780"/>
              <a:gd name="connsiteX5" fmla="*/ 788670 w 873681"/>
              <a:gd name="connsiteY5" fmla="*/ 91440 h 499780"/>
              <a:gd name="connsiteX6" fmla="*/ 784860 w 873681"/>
              <a:gd name="connsiteY6" fmla="*/ 57150 h 499780"/>
              <a:gd name="connsiteX7" fmla="*/ 769620 w 873681"/>
              <a:gd name="connsiteY7" fmla="*/ 34290 h 499780"/>
              <a:gd name="connsiteX8" fmla="*/ 762000 w 873681"/>
              <a:gd name="connsiteY8" fmla="*/ 22860 h 499780"/>
              <a:gd name="connsiteX9" fmla="*/ 754380 w 873681"/>
              <a:gd name="connsiteY9" fmla="*/ 11430 h 499780"/>
              <a:gd name="connsiteX10" fmla="*/ 750570 w 873681"/>
              <a:gd name="connsiteY10" fmla="*/ 0 h 499780"/>
              <a:gd name="connsiteX11" fmla="*/ 704850 w 873681"/>
              <a:gd name="connsiteY11" fmla="*/ 11430 h 499780"/>
              <a:gd name="connsiteX12" fmla="*/ 693420 w 873681"/>
              <a:gd name="connsiteY12" fmla="*/ 19050 h 499780"/>
              <a:gd name="connsiteX13" fmla="*/ 670560 w 873681"/>
              <a:gd name="connsiteY13" fmla="*/ 26670 h 499780"/>
              <a:gd name="connsiteX14" fmla="*/ 647700 w 873681"/>
              <a:gd name="connsiteY14" fmla="*/ 41910 h 499780"/>
              <a:gd name="connsiteX15" fmla="*/ 541020 w 873681"/>
              <a:gd name="connsiteY15" fmla="*/ 41910 h 499780"/>
              <a:gd name="connsiteX16" fmla="*/ 529590 w 873681"/>
              <a:gd name="connsiteY16" fmla="*/ 49530 h 499780"/>
              <a:gd name="connsiteX17" fmla="*/ 518160 w 873681"/>
              <a:gd name="connsiteY17" fmla="*/ 53340 h 499780"/>
              <a:gd name="connsiteX18" fmla="*/ 483870 w 873681"/>
              <a:gd name="connsiteY18" fmla="*/ 60960 h 499780"/>
              <a:gd name="connsiteX19" fmla="*/ 461010 w 873681"/>
              <a:gd name="connsiteY19" fmla="*/ 72390 h 499780"/>
              <a:gd name="connsiteX20" fmla="*/ 438150 w 873681"/>
              <a:gd name="connsiteY20" fmla="*/ 80010 h 499780"/>
              <a:gd name="connsiteX21" fmla="*/ 312420 w 873681"/>
              <a:gd name="connsiteY21" fmla="*/ 87630 h 499780"/>
              <a:gd name="connsiteX22" fmla="*/ 308610 w 873681"/>
              <a:gd name="connsiteY22" fmla="*/ 160020 h 499780"/>
              <a:gd name="connsiteX23" fmla="*/ 304800 w 873681"/>
              <a:gd name="connsiteY23" fmla="*/ 171450 h 499780"/>
              <a:gd name="connsiteX24" fmla="*/ 308610 w 873681"/>
              <a:gd name="connsiteY24" fmla="*/ 209550 h 499780"/>
              <a:gd name="connsiteX25" fmla="*/ 316230 w 873681"/>
              <a:gd name="connsiteY25" fmla="*/ 232410 h 499780"/>
              <a:gd name="connsiteX26" fmla="*/ 312420 w 873681"/>
              <a:gd name="connsiteY26" fmla="*/ 259080 h 499780"/>
              <a:gd name="connsiteX27" fmla="*/ 300990 w 873681"/>
              <a:gd name="connsiteY27" fmla="*/ 262890 h 499780"/>
              <a:gd name="connsiteX28" fmla="*/ 224790 w 873681"/>
              <a:gd name="connsiteY28" fmla="*/ 255270 h 499780"/>
              <a:gd name="connsiteX29" fmla="*/ 190500 w 873681"/>
              <a:gd name="connsiteY29" fmla="*/ 243840 h 499780"/>
              <a:gd name="connsiteX30" fmla="*/ 179070 w 873681"/>
              <a:gd name="connsiteY30" fmla="*/ 240030 h 499780"/>
              <a:gd name="connsiteX31" fmla="*/ 152400 w 873681"/>
              <a:gd name="connsiteY31" fmla="*/ 228600 h 499780"/>
              <a:gd name="connsiteX32" fmla="*/ 106680 w 873681"/>
              <a:gd name="connsiteY32" fmla="*/ 205740 h 499780"/>
              <a:gd name="connsiteX33" fmla="*/ 95250 w 873681"/>
              <a:gd name="connsiteY33" fmla="*/ 201930 h 499780"/>
              <a:gd name="connsiteX34" fmla="*/ 80010 w 873681"/>
              <a:gd name="connsiteY34" fmla="*/ 205740 h 499780"/>
              <a:gd name="connsiteX35" fmla="*/ 57150 w 873681"/>
              <a:gd name="connsiteY35" fmla="*/ 213360 h 499780"/>
              <a:gd name="connsiteX36" fmla="*/ 53340 w 873681"/>
              <a:gd name="connsiteY36" fmla="*/ 224790 h 499780"/>
              <a:gd name="connsiteX37" fmla="*/ 22860 w 873681"/>
              <a:gd name="connsiteY37" fmla="*/ 232410 h 499780"/>
              <a:gd name="connsiteX38" fmla="*/ 11430 w 873681"/>
              <a:gd name="connsiteY38" fmla="*/ 255270 h 499780"/>
              <a:gd name="connsiteX39" fmla="*/ 0 w 873681"/>
              <a:gd name="connsiteY39" fmla="*/ 259080 h 499780"/>
              <a:gd name="connsiteX40" fmla="*/ 11430 w 873681"/>
              <a:gd name="connsiteY40" fmla="*/ 293370 h 499780"/>
              <a:gd name="connsiteX41" fmla="*/ 19050 w 873681"/>
              <a:gd name="connsiteY41" fmla="*/ 316230 h 499780"/>
              <a:gd name="connsiteX42" fmla="*/ 26670 w 873681"/>
              <a:gd name="connsiteY42" fmla="*/ 350520 h 499780"/>
              <a:gd name="connsiteX43" fmla="*/ 34290 w 873681"/>
              <a:gd name="connsiteY43" fmla="*/ 361950 h 499780"/>
              <a:gd name="connsiteX44" fmla="*/ 38100 w 873681"/>
              <a:gd name="connsiteY44" fmla="*/ 388620 h 499780"/>
              <a:gd name="connsiteX45" fmla="*/ 49530 w 873681"/>
              <a:gd name="connsiteY45" fmla="*/ 400050 h 499780"/>
              <a:gd name="connsiteX46" fmla="*/ 57150 w 873681"/>
              <a:gd name="connsiteY46" fmla="*/ 422910 h 499780"/>
              <a:gd name="connsiteX47" fmla="*/ 60960 w 873681"/>
              <a:gd name="connsiteY47" fmla="*/ 434340 h 499780"/>
              <a:gd name="connsiteX48" fmla="*/ 76200 w 873681"/>
              <a:gd name="connsiteY48" fmla="*/ 487680 h 499780"/>
              <a:gd name="connsiteX49" fmla="*/ 80010 w 873681"/>
              <a:gd name="connsiteY49" fmla="*/ 499110 h 499780"/>
              <a:gd name="connsiteX50" fmla="*/ 156210 w 873681"/>
              <a:gd name="connsiteY50" fmla="*/ 495300 h 499780"/>
              <a:gd name="connsiteX51" fmla="*/ 160020 w 873681"/>
              <a:gd name="connsiteY51" fmla="*/ 472440 h 499780"/>
              <a:gd name="connsiteX52" fmla="*/ 163830 w 873681"/>
              <a:gd name="connsiteY52" fmla="*/ 453390 h 499780"/>
              <a:gd name="connsiteX53" fmla="*/ 167640 w 873681"/>
              <a:gd name="connsiteY53" fmla="*/ 441960 h 499780"/>
              <a:gd name="connsiteX54" fmla="*/ 201930 w 873681"/>
              <a:gd name="connsiteY54" fmla="*/ 426720 h 499780"/>
              <a:gd name="connsiteX55" fmla="*/ 213360 w 873681"/>
              <a:gd name="connsiteY55" fmla="*/ 419100 h 499780"/>
              <a:gd name="connsiteX56" fmla="*/ 350520 w 873681"/>
              <a:gd name="connsiteY56" fmla="*/ 415290 h 499780"/>
              <a:gd name="connsiteX57" fmla="*/ 373380 w 873681"/>
              <a:gd name="connsiteY57" fmla="*/ 407670 h 499780"/>
              <a:gd name="connsiteX58" fmla="*/ 388620 w 873681"/>
              <a:gd name="connsiteY58" fmla="*/ 403860 h 499780"/>
              <a:gd name="connsiteX59" fmla="*/ 411480 w 873681"/>
              <a:gd name="connsiteY59" fmla="*/ 396240 h 499780"/>
              <a:gd name="connsiteX60" fmla="*/ 422910 w 873681"/>
              <a:gd name="connsiteY60" fmla="*/ 392430 h 499780"/>
              <a:gd name="connsiteX61" fmla="*/ 525780 w 873681"/>
              <a:gd name="connsiteY61" fmla="*/ 384810 h 499780"/>
              <a:gd name="connsiteX62" fmla="*/ 548640 w 873681"/>
              <a:gd name="connsiteY62" fmla="*/ 377190 h 499780"/>
              <a:gd name="connsiteX63" fmla="*/ 560070 w 873681"/>
              <a:gd name="connsiteY63" fmla="*/ 373380 h 499780"/>
              <a:gd name="connsiteX64" fmla="*/ 579120 w 873681"/>
              <a:gd name="connsiteY64" fmla="*/ 369570 h 499780"/>
              <a:gd name="connsiteX65" fmla="*/ 632460 w 873681"/>
              <a:gd name="connsiteY65" fmla="*/ 373380 h 499780"/>
              <a:gd name="connsiteX66" fmla="*/ 636270 w 873681"/>
              <a:gd name="connsiteY66" fmla="*/ 384810 h 499780"/>
              <a:gd name="connsiteX67" fmla="*/ 651510 w 873681"/>
              <a:gd name="connsiteY67" fmla="*/ 407670 h 499780"/>
              <a:gd name="connsiteX68" fmla="*/ 693420 w 873681"/>
              <a:gd name="connsiteY68" fmla="*/ 403860 h 499780"/>
              <a:gd name="connsiteX69" fmla="*/ 769620 w 873681"/>
              <a:gd name="connsiteY69" fmla="*/ 400050 h 499780"/>
              <a:gd name="connsiteX70" fmla="*/ 792480 w 873681"/>
              <a:gd name="connsiteY70" fmla="*/ 384810 h 499780"/>
              <a:gd name="connsiteX71" fmla="*/ 811530 w 873681"/>
              <a:gd name="connsiteY71" fmla="*/ 361950 h 499780"/>
              <a:gd name="connsiteX72" fmla="*/ 834390 w 873681"/>
              <a:gd name="connsiteY72" fmla="*/ 354330 h 499780"/>
              <a:gd name="connsiteX73" fmla="*/ 845820 w 873681"/>
              <a:gd name="connsiteY73" fmla="*/ 350520 h 499780"/>
              <a:gd name="connsiteX74" fmla="*/ 857250 w 873681"/>
              <a:gd name="connsiteY74" fmla="*/ 342900 h 499780"/>
              <a:gd name="connsiteX75" fmla="*/ 868680 w 873681"/>
              <a:gd name="connsiteY75" fmla="*/ 300990 h 499780"/>
              <a:gd name="connsiteX76" fmla="*/ 853440 w 873681"/>
              <a:gd name="connsiteY76" fmla="*/ 297180 h 499780"/>
              <a:gd name="connsiteX77" fmla="*/ 842010 w 873681"/>
              <a:gd name="connsiteY77" fmla="*/ 289560 h 499780"/>
              <a:gd name="connsiteX78" fmla="*/ 830580 w 873681"/>
              <a:gd name="connsiteY78" fmla="*/ 285750 h 499780"/>
              <a:gd name="connsiteX79" fmla="*/ 822960 w 873681"/>
              <a:gd name="connsiteY79" fmla="*/ 274320 h 499780"/>
              <a:gd name="connsiteX80" fmla="*/ 811530 w 873681"/>
              <a:gd name="connsiteY80" fmla="*/ 266700 h 499780"/>
              <a:gd name="connsiteX81" fmla="*/ 803910 w 873681"/>
              <a:gd name="connsiteY81" fmla="*/ 243840 h 499780"/>
              <a:gd name="connsiteX82" fmla="*/ 800100 w 873681"/>
              <a:gd name="connsiteY82" fmla="*/ 236220 h 4997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</a:cxnLst>
            <a:rect l="l" t="t" r="r" b="b"/>
            <a:pathLst>
              <a:path w="873681" h="499780">
                <a:moveTo>
                  <a:pt x="800100" y="236220"/>
                </a:moveTo>
                <a:cubicBezTo>
                  <a:pt x="798195" y="231775"/>
                  <a:pt x="793235" y="223967"/>
                  <a:pt x="792480" y="217170"/>
                </a:cubicBezTo>
                <a:cubicBezTo>
                  <a:pt x="792081" y="213582"/>
                  <a:pt x="798609" y="194973"/>
                  <a:pt x="800100" y="190500"/>
                </a:cubicBezTo>
                <a:cubicBezTo>
                  <a:pt x="798830" y="166370"/>
                  <a:pt x="798478" y="142174"/>
                  <a:pt x="796290" y="118110"/>
                </a:cubicBezTo>
                <a:cubicBezTo>
                  <a:pt x="795926" y="114110"/>
                  <a:pt x="793583" y="110542"/>
                  <a:pt x="792480" y="106680"/>
                </a:cubicBezTo>
                <a:cubicBezTo>
                  <a:pt x="791041" y="101645"/>
                  <a:pt x="789940" y="96520"/>
                  <a:pt x="788670" y="91440"/>
                </a:cubicBezTo>
                <a:cubicBezTo>
                  <a:pt x="787400" y="80010"/>
                  <a:pt x="788497" y="68060"/>
                  <a:pt x="784860" y="57150"/>
                </a:cubicBezTo>
                <a:cubicBezTo>
                  <a:pt x="781964" y="48462"/>
                  <a:pt x="774700" y="41910"/>
                  <a:pt x="769620" y="34290"/>
                </a:cubicBezTo>
                <a:lnTo>
                  <a:pt x="762000" y="22860"/>
                </a:lnTo>
                <a:cubicBezTo>
                  <a:pt x="759460" y="19050"/>
                  <a:pt x="755828" y="15774"/>
                  <a:pt x="754380" y="11430"/>
                </a:cubicBezTo>
                <a:lnTo>
                  <a:pt x="750570" y="0"/>
                </a:lnTo>
                <a:cubicBezTo>
                  <a:pt x="739143" y="1904"/>
                  <a:pt x="714913" y="4721"/>
                  <a:pt x="704850" y="11430"/>
                </a:cubicBezTo>
                <a:cubicBezTo>
                  <a:pt x="701040" y="13970"/>
                  <a:pt x="697604" y="17190"/>
                  <a:pt x="693420" y="19050"/>
                </a:cubicBezTo>
                <a:cubicBezTo>
                  <a:pt x="686080" y="22312"/>
                  <a:pt x="677243" y="22215"/>
                  <a:pt x="670560" y="26670"/>
                </a:cubicBezTo>
                <a:lnTo>
                  <a:pt x="647700" y="41910"/>
                </a:lnTo>
                <a:cubicBezTo>
                  <a:pt x="604732" y="33316"/>
                  <a:pt x="613665" y="33528"/>
                  <a:pt x="541020" y="41910"/>
                </a:cubicBezTo>
                <a:cubicBezTo>
                  <a:pt x="536471" y="42435"/>
                  <a:pt x="533686" y="47482"/>
                  <a:pt x="529590" y="49530"/>
                </a:cubicBezTo>
                <a:cubicBezTo>
                  <a:pt x="525998" y="51326"/>
                  <a:pt x="522022" y="52237"/>
                  <a:pt x="518160" y="53340"/>
                </a:cubicBezTo>
                <a:cubicBezTo>
                  <a:pt x="490782" y="61162"/>
                  <a:pt x="515297" y="53103"/>
                  <a:pt x="483870" y="60960"/>
                </a:cubicBezTo>
                <a:cubicBezTo>
                  <a:pt x="460050" y="66915"/>
                  <a:pt x="484955" y="61748"/>
                  <a:pt x="461010" y="72390"/>
                </a:cubicBezTo>
                <a:cubicBezTo>
                  <a:pt x="453670" y="75652"/>
                  <a:pt x="446073" y="78690"/>
                  <a:pt x="438150" y="80010"/>
                </a:cubicBezTo>
                <a:cubicBezTo>
                  <a:pt x="381443" y="89461"/>
                  <a:pt x="423010" y="83534"/>
                  <a:pt x="312420" y="87630"/>
                </a:cubicBezTo>
                <a:cubicBezTo>
                  <a:pt x="311150" y="111760"/>
                  <a:pt x="310798" y="135956"/>
                  <a:pt x="308610" y="160020"/>
                </a:cubicBezTo>
                <a:cubicBezTo>
                  <a:pt x="308246" y="164020"/>
                  <a:pt x="304800" y="167434"/>
                  <a:pt x="304800" y="171450"/>
                </a:cubicBezTo>
                <a:cubicBezTo>
                  <a:pt x="304800" y="184213"/>
                  <a:pt x="306258" y="197005"/>
                  <a:pt x="308610" y="209550"/>
                </a:cubicBezTo>
                <a:cubicBezTo>
                  <a:pt x="310090" y="217445"/>
                  <a:pt x="316230" y="232410"/>
                  <a:pt x="316230" y="232410"/>
                </a:cubicBezTo>
                <a:cubicBezTo>
                  <a:pt x="314960" y="241300"/>
                  <a:pt x="316436" y="251048"/>
                  <a:pt x="312420" y="259080"/>
                </a:cubicBezTo>
                <a:cubicBezTo>
                  <a:pt x="310624" y="262672"/>
                  <a:pt x="305006" y="262890"/>
                  <a:pt x="300990" y="262890"/>
                </a:cubicBezTo>
                <a:cubicBezTo>
                  <a:pt x="273997" y="262890"/>
                  <a:pt x="250774" y="258982"/>
                  <a:pt x="224790" y="255270"/>
                </a:cubicBezTo>
                <a:lnTo>
                  <a:pt x="190500" y="243840"/>
                </a:lnTo>
                <a:cubicBezTo>
                  <a:pt x="186690" y="242570"/>
                  <a:pt x="182412" y="242258"/>
                  <a:pt x="179070" y="240030"/>
                </a:cubicBezTo>
                <a:cubicBezTo>
                  <a:pt x="163283" y="229505"/>
                  <a:pt x="172082" y="233521"/>
                  <a:pt x="152400" y="228600"/>
                </a:cubicBezTo>
                <a:cubicBezTo>
                  <a:pt x="122857" y="208905"/>
                  <a:pt x="138228" y="216256"/>
                  <a:pt x="106680" y="205740"/>
                </a:cubicBezTo>
                <a:lnTo>
                  <a:pt x="95250" y="201930"/>
                </a:lnTo>
                <a:cubicBezTo>
                  <a:pt x="90170" y="203200"/>
                  <a:pt x="85026" y="204235"/>
                  <a:pt x="80010" y="205740"/>
                </a:cubicBezTo>
                <a:cubicBezTo>
                  <a:pt x="72317" y="208048"/>
                  <a:pt x="57150" y="213360"/>
                  <a:pt x="57150" y="213360"/>
                </a:cubicBezTo>
                <a:cubicBezTo>
                  <a:pt x="55880" y="217170"/>
                  <a:pt x="56851" y="222840"/>
                  <a:pt x="53340" y="224790"/>
                </a:cubicBezTo>
                <a:cubicBezTo>
                  <a:pt x="44185" y="229876"/>
                  <a:pt x="22860" y="232410"/>
                  <a:pt x="22860" y="232410"/>
                </a:cubicBezTo>
                <a:cubicBezTo>
                  <a:pt x="20350" y="239940"/>
                  <a:pt x="18144" y="249899"/>
                  <a:pt x="11430" y="255270"/>
                </a:cubicBezTo>
                <a:cubicBezTo>
                  <a:pt x="8294" y="257779"/>
                  <a:pt x="3810" y="257810"/>
                  <a:pt x="0" y="259080"/>
                </a:cubicBezTo>
                <a:lnTo>
                  <a:pt x="11430" y="293370"/>
                </a:lnTo>
                <a:cubicBezTo>
                  <a:pt x="13970" y="300990"/>
                  <a:pt x="17730" y="308307"/>
                  <a:pt x="19050" y="316230"/>
                </a:cubicBezTo>
                <a:cubicBezTo>
                  <a:pt x="20513" y="325010"/>
                  <a:pt x="21980" y="341141"/>
                  <a:pt x="26670" y="350520"/>
                </a:cubicBezTo>
                <a:cubicBezTo>
                  <a:pt x="28718" y="354616"/>
                  <a:pt x="31750" y="358140"/>
                  <a:pt x="34290" y="361950"/>
                </a:cubicBezTo>
                <a:cubicBezTo>
                  <a:pt x="35560" y="370840"/>
                  <a:pt x="34765" y="380282"/>
                  <a:pt x="38100" y="388620"/>
                </a:cubicBezTo>
                <a:cubicBezTo>
                  <a:pt x="40101" y="393623"/>
                  <a:pt x="46913" y="395340"/>
                  <a:pt x="49530" y="400050"/>
                </a:cubicBezTo>
                <a:cubicBezTo>
                  <a:pt x="53431" y="407071"/>
                  <a:pt x="54610" y="415290"/>
                  <a:pt x="57150" y="422910"/>
                </a:cubicBezTo>
                <a:cubicBezTo>
                  <a:pt x="58420" y="426720"/>
                  <a:pt x="59986" y="430444"/>
                  <a:pt x="60960" y="434340"/>
                </a:cubicBezTo>
                <a:cubicBezTo>
                  <a:pt x="70528" y="472612"/>
                  <a:pt x="65268" y="454885"/>
                  <a:pt x="76200" y="487680"/>
                </a:cubicBezTo>
                <a:lnTo>
                  <a:pt x="80010" y="499110"/>
                </a:lnTo>
                <a:cubicBezTo>
                  <a:pt x="105410" y="497840"/>
                  <a:pt x="132083" y="503342"/>
                  <a:pt x="156210" y="495300"/>
                </a:cubicBezTo>
                <a:cubicBezTo>
                  <a:pt x="163539" y="492857"/>
                  <a:pt x="158638" y="480041"/>
                  <a:pt x="160020" y="472440"/>
                </a:cubicBezTo>
                <a:cubicBezTo>
                  <a:pt x="161178" y="466069"/>
                  <a:pt x="162259" y="459672"/>
                  <a:pt x="163830" y="453390"/>
                </a:cubicBezTo>
                <a:cubicBezTo>
                  <a:pt x="164804" y="449494"/>
                  <a:pt x="165131" y="445096"/>
                  <a:pt x="167640" y="441960"/>
                </a:cubicBezTo>
                <a:cubicBezTo>
                  <a:pt x="176502" y="430882"/>
                  <a:pt x="190953" y="434038"/>
                  <a:pt x="201930" y="426720"/>
                </a:cubicBezTo>
                <a:cubicBezTo>
                  <a:pt x="205740" y="424180"/>
                  <a:pt x="208794" y="419451"/>
                  <a:pt x="213360" y="419100"/>
                </a:cubicBezTo>
                <a:cubicBezTo>
                  <a:pt x="258963" y="415592"/>
                  <a:pt x="304800" y="416560"/>
                  <a:pt x="350520" y="415290"/>
                </a:cubicBezTo>
                <a:cubicBezTo>
                  <a:pt x="358140" y="412750"/>
                  <a:pt x="365588" y="409618"/>
                  <a:pt x="373380" y="407670"/>
                </a:cubicBezTo>
                <a:cubicBezTo>
                  <a:pt x="378460" y="406400"/>
                  <a:pt x="383604" y="405365"/>
                  <a:pt x="388620" y="403860"/>
                </a:cubicBezTo>
                <a:cubicBezTo>
                  <a:pt x="396313" y="401552"/>
                  <a:pt x="403860" y="398780"/>
                  <a:pt x="411480" y="396240"/>
                </a:cubicBezTo>
                <a:cubicBezTo>
                  <a:pt x="415290" y="394970"/>
                  <a:pt x="418905" y="392727"/>
                  <a:pt x="422910" y="392430"/>
                </a:cubicBezTo>
                <a:lnTo>
                  <a:pt x="525780" y="384810"/>
                </a:lnTo>
                <a:lnTo>
                  <a:pt x="548640" y="377190"/>
                </a:lnTo>
                <a:cubicBezTo>
                  <a:pt x="552450" y="375920"/>
                  <a:pt x="556132" y="374168"/>
                  <a:pt x="560070" y="373380"/>
                </a:cubicBezTo>
                <a:lnTo>
                  <a:pt x="579120" y="369570"/>
                </a:lnTo>
                <a:cubicBezTo>
                  <a:pt x="596900" y="370840"/>
                  <a:pt x="615237" y="368787"/>
                  <a:pt x="632460" y="373380"/>
                </a:cubicBezTo>
                <a:cubicBezTo>
                  <a:pt x="636340" y="374415"/>
                  <a:pt x="635167" y="380948"/>
                  <a:pt x="636270" y="384810"/>
                </a:cubicBezTo>
                <a:cubicBezTo>
                  <a:pt x="642059" y="405071"/>
                  <a:pt x="634964" y="396639"/>
                  <a:pt x="651510" y="407670"/>
                </a:cubicBezTo>
                <a:cubicBezTo>
                  <a:pt x="665480" y="406400"/>
                  <a:pt x="679421" y="404763"/>
                  <a:pt x="693420" y="403860"/>
                </a:cubicBezTo>
                <a:cubicBezTo>
                  <a:pt x="718799" y="402223"/>
                  <a:pt x="744646" y="404853"/>
                  <a:pt x="769620" y="400050"/>
                </a:cubicBezTo>
                <a:cubicBezTo>
                  <a:pt x="778613" y="398321"/>
                  <a:pt x="792480" y="384810"/>
                  <a:pt x="792480" y="384810"/>
                </a:cubicBezTo>
                <a:cubicBezTo>
                  <a:pt x="797223" y="377696"/>
                  <a:pt x="803765" y="366264"/>
                  <a:pt x="811530" y="361950"/>
                </a:cubicBezTo>
                <a:cubicBezTo>
                  <a:pt x="818551" y="358049"/>
                  <a:pt x="826770" y="356870"/>
                  <a:pt x="834390" y="354330"/>
                </a:cubicBezTo>
                <a:cubicBezTo>
                  <a:pt x="838200" y="353060"/>
                  <a:pt x="842478" y="352748"/>
                  <a:pt x="845820" y="350520"/>
                </a:cubicBezTo>
                <a:lnTo>
                  <a:pt x="857250" y="342900"/>
                </a:lnTo>
                <a:cubicBezTo>
                  <a:pt x="864924" y="331389"/>
                  <a:pt x="882176" y="317185"/>
                  <a:pt x="868680" y="300990"/>
                </a:cubicBezTo>
                <a:cubicBezTo>
                  <a:pt x="865328" y="296967"/>
                  <a:pt x="858520" y="298450"/>
                  <a:pt x="853440" y="297180"/>
                </a:cubicBezTo>
                <a:cubicBezTo>
                  <a:pt x="849630" y="294640"/>
                  <a:pt x="846106" y="291608"/>
                  <a:pt x="842010" y="289560"/>
                </a:cubicBezTo>
                <a:cubicBezTo>
                  <a:pt x="838418" y="287764"/>
                  <a:pt x="833716" y="288259"/>
                  <a:pt x="830580" y="285750"/>
                </a:cubicBezTo>
                <a:cubicBezTo>
                  <a:pt x="827004" y="282889"/>
                  <a:pt x="826198" y="277558"/>
                  <a:pt x="822960" y="274320"/>
                </a:cubicBezTo>
                <a:cubicBezTo>
                  <a:pt x="819722" y="271082"/>
                  <a:pt x="815340" y="269240"/>
                  <a:pt x="811530" y="266700"/>
                </a:cubicBezTo>
                <a:cubicBezTo>
                  <a:pt x="808990" y="259080"/>
                  <a:pt x="808365" y="250523"/>
                  <a:pt x="803910" y="243840"/>
                </a:cubicBezTo>
                <a:cubicBezTo>
                  <a:pt x="794715" y="230047"/>
                  <a:pt x="802005" y="240665"/>
                  <a:pt x="800100" y="23622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2" name="ShpPIU">
            <a:extLst>
              <a:ext uri="{FF2B5EF4-FFF2-40B4-BE49-F238E27FC236}">
                <a16:creationId xmlns:a16="http://schemas.microsoft.com/office/drawing/2014/main" id="{21C12809-F426-435C-86B4-3883BE2EA8C6}"/>
              </a:ext>
            </a:extLst>
          </xdr:cNvPr>
          <xdr:cNvSpPr/>
        </xdr:nvSpPr>
        <xdr:spPr>
          <a:xfrm>
            <a:off x="5272299" y="1934997"/>
            <a:ext cx="724710" cy="796562"/>
          </a:xfrm>
          <a:custGeom>
            <a:avLst/>
            <a:gdLst>
              <a:gd name="connsiteX0" fmla="*/ 99060 w 727754"/>
              <a:gd name="connsiteY0" fmla="*/ 4082 h 796562"/>
              <a:gd name="connsiteX1" fmla="*/ 80010 w 727754"/>
              <a:gd name="connsiteY1" fmla="*/ 19322 h 796562"/>
              <a:gd name="connsiteX2" fmla="*/ 60960 w 727754"/>
              <a:gd name="connsiteY2" fmla="*/ 38372 h 796562"/>
              <a:gd name="connsiteX3" fmla="*/ 53340 w 727754"/>
              <a:gd name="connsiteY3" fmla="*/ 49802 h 796562"/>
              <a:gd name="connsiteX4" fmla="*/ 41910 w 727754"/>
              <a:gd name="connsiteY4" fmla="*/ 53612 h 796562"/>
              <a:gd name="connsiteX5" fmla="*/ 38100 w 727754"/>
              <a:gd name="connsiteY5" fmla="*/ 65042 h 796562"/>
              <a:gd name="connsiteX6" fmla="*/ 30480 w 727754"/>
              <a:gd name="connsiteY6" fmla="*/ 76472 h 796562"/>
              <a:gd name="connsiteX7" fmla="*/ 26670 w 727754"/>
              <a:gd name="connsiteY7" fmla="*/ 110762 h 796562"/>
              <a:gd name="connsiteX8" fmla="*/ 22860 w 727754"/>
              <a:gd name="connsiteY8" fmla="*/ 122192 h 796562"/>
              <a:gd name="connsiteX9" fmla="*/ 19050 w 727754"/>
              <a:gd name="connsiteY9" fmla="*/ 160292 h 796562"/>
              <a:gd name="connsiteX10" fmla="*/ 11430 w 727754"/>
              <a:gd name="connsiteY10" fmla="*/ 183152 h 796562"/>
              <a:gd name="connsiteX11" fmla="*/ 7620 w 727754"/>
              <a:gd name="connsiteY11" fmla="*/ 194582 h 796562"/>
              <a:gd name="connsiteX12" fmla="*/ 3810 w 727754"/>
              <a:gd name="connsiteY12" fmla="*/ 206012 h 796562"/>
              <a:gd name="connsiteX13" fmla="*/ 0 w 727754"/>
              <a:gd name="connsiteY13" fmla="*/ 217442 h 796562"/>
              <a:gd name="connsiteX14" fmla="*/ 3810 w 727754"/>
              <a:gd name="connsiteY14" fmla="*/ 236492 h 796562"/>
              <a:gd name="connsiteX15" fmla="*/ 22860 w 727754"/>
              <a:gd name="connsiteY15" fmla="*/ 240302 h 796562"/>
              <a:gd name="connsiteX16" fmla="*/ 45720 w 727754"/>
              <a:gd name="connsiteY16" fmla="*/ 251732 h 796562"/>
              <a:gd name="connsiteX17" fmla="*/ 53340 w 727754"/>
              <a:gd name="connsiteY17" fmla="*/ 263162 h 796562"/>
              <a:gd name="connsiteX18" fmla="*/ 64770 w 727754"/>
              <a:gd name="connsiteY18" fmla="*/ 286022 h 796562"/>
              <a:gd name="connsiteX19" fmla="*/ 76200 w 727754"/>
              <a:gd name="connsiteY19" fmla="*/ 293642 h 796562"/>
              <a:gd name="connsiteX20" fmla="*/ 95250 w 727754"/>
              <a:gd name="connsiteY20" fmla="*/ 327932 h 796562"/>
              <a:gd name="connsiteX21" fmla="*/ 91440 w 727754"/>
              <a:gd name="connsiteY21" fmla="*/ 343172 h 796562"/>
              <a:gd name="connsiteX22" fmla="*/ 60960 w 727754"/>
              <a:gd name="connsiteY22" fmla="*/ 358412 h 796562"/>
              <a:gd name="connsiteX23" fmla="*/ 64770 w 727754"/>
              <a:gd name="connsiteY23" fmla="*/ 411752 h 796562"/>
              <a:gd name="connsiteX24" fmla="*/ 95250 w 727754"/>
              <a:gd name="connsiteY24" fmla="*/ 430802 h 796562"/>
              <a:gd name="connsiteX25" fmla="*/ 110490 w 727754"/>
              <a:gd name="connsiteY25" fmla="*/ 438422 h 796562"/>
              <a:gd name="connsiteX26" fmla="*/ 118110 w 727754"/>
              <a:gd name="connsiteY26" fmla="*/ 449852 h 796562"/>
              <a:gd name="connsiteX27" fmla="*/ 129540 w 727754"/>
              <a:gd name="connsiteY27" fmla="*/ 457472 h 796562"/>
              <a:gd name="connsiteX28" fmla="*/ 144780 w 727754"/>
              <a:gd name="connsiteY28" fmla="*/ 476522 h 796562"/>
              <a:gd name="connsiteX29" fmla="*/ 160020 w 727754"/>
              <a:gd name="connsiteY29" fmla="*/ 499382 h 796562"/>
              <a:gd name="connsiteX30" fmla="*/ 167640 w 727754"/>
              <a:gd name="connsiteY30" fmla="*/ 510812 h 796562"/>
              <a:gd name="connsiteX31" fmla="*/ 175260 w 727754"/>
              <a:gd name="connsiteY31" fmla="*/ 552722 h 796562"/>
              <a:gd name="connsiteX32" fmla="*/ 171450 w 727754"/>
              <a:gd name="connsiteY32" fmla="*/ 590822 h 796562"/>
              <a:gd name="connsiteX33" fmla="*/ 163830 w 727754"/>
              <a:gd name="connsiteY33" fmla="*/ 602252 h 796562"/>
              <a:gd name="connsiteX34" fmla="*/ 152400 w 727754"/>
              <a:gd name="connsiteY34" fmla="*/ 606062 h 796562"/>
              <a:gd name="connsiteX35" fmla="*/ 144780 w 727754"/>
              <a:gd name="connsiteY35" fmla="*/ 617492 h 796562"/>
              <a:gd name="connsiteX36" fmla="*/ 129540 w 727754"/>
              <a:gd name="connsiteY36" fmla="*/ 613682 h 796562"/>
              <a:gd name="connsiteX37" fmla="*/ 95250 w 727754"/>
              <a:gd name="connsiteY37" fmla="*/ 598442 h 796562"/>
              <a:gd name="connsiteX38" fmla="*/ 80010 w 727754"/>
              <a:gd name="connsiteY38" fmla="*/ 613682 h 796562"/>
              <a:gd name="connsiteX39" fmla="*/ 68580 w 727754"/>
              <a:gd name="connsiteY39" fmla="*/ 621302 h 796562"/>
              <a:gd name="connsiteX40" fmla="*/ 57150 w 727754"/>
              <a:gd name="connsiteY40" fmla="*/ 632732 h 796562"/>
              <a:gd name="connsiteX41" fmla="*/ 57150 w 727754"/>
              <a:gd name="connsiteY41" fmla="*/ 693692 h 796562"/>
              <a:gd name="connsiteX42" fmla="*/ 64770 w 727754"/>
              <a:gd name="connsiteY42" fmla="*/ 705122 h 796562"/>
              <a:gd name="connsiteX43" fmla="*/ 95250 w 727754"/>
              <a:gd name="connsiteY43" fmla="*/ 712742 h 796562"/>
              <a:gd name="connsiteX44" fmla="*/ 106680 w 727754"/>
              <a:gd name="connsiteY44" fmla="*/ 720362 h 796562"/>
              <a:gd name="connsiteX45" fmla="*/ 118110 w 727754"/>
              <a:gd name="connsiteY45" fmla="*/ 724172 h 796562"/>
              <a:gd name="connsiteX46" fmla="*/ 125730 w 727754"/>
              <a:gd name="connsiteY46" fmla="*/ 735602 h 796562"/>
              <a:gd name="connsiteX47" fmla="*/ 148590 w 727754"/>
              <a:gd name="connsiteY47" fmla="*/ 750842 h 796562"/>
              <a:gd name="connsiteX48" fmla="*/ 171450 w 727754"/>
              <a:gd name="connsiteY48" fmla="*/ 766082 h 796562"/>
              <a:gd name="connsiteX49" fmla="*/ 205740 w 727754"/>
              <a:gd name="connsiteY49" fmla="*/ 777512 h 796562"/>
              <a:gd name="connsiteX50" fmla="*/ 217170 w 727754"/>
              <a:gd name="connsiteY50" fmla="*/ 781322 h 796562"/>
              <a:gd name="connsiteX51" fmla="*/ 228600 w 727754"/>
              <a:gd name="connsiteY51" fmla="*/ 785132 h 796562"/>
              <a:gd name="connsiteX52" fmla="*/ 270510 w 727754"/>
              <a:gd name="connsiteY52" fmla="*/ 796562 h 796562"/>
              <a:gd name="connsiteX53" fmla="*/ 278130 w 727754"/>
              <a:gd name="connsiteY53" fmla="*/ 762272 h 796562"/>
              <a:gd name="connsiteX54" fmla="*/ 281940 w 727754"/>
              <a:gd name="connsiteY54" fmla="*/ 750842 h 796562"/>
              <a:gd name="connsiteX55" fmla="*/ 293370 w 727754"/>
              <a:gd name="connsiteY55" fmla="*/ 747032 h 796562"/>
              <a:gd name="connsiteX56" fmla="*/ 308610 w 727754"/>
              <a:gd name="connsiteY56" fmla="*/ 724172 h 796562"/>
              <a:gd name="connsiteX57" fmla="*/ 316230 w 727754"/>
              <a:gd name="connsiteY57" fmla="*/ 712742 h 796562"/>
              <a:gd name="connsiteX58" fmla="*/ 327660 w 727754"/>
              <a:gd name="connsiteY58" fmla="*/ 701312 h 796562"/>
              <a:gd name="connsiteX59" fmla="*/ 342900 w 727754"/>
              <a:gd name="connsiteY59" fmla="*/ 678452 h 796562"/>
              <a:gd name="connsiteX60" fmla="*/ 350520 w 727754"/>
              <a:gd name="connsiteY60" fmla="*/ 667022 h 796562"/>
              <a:gd name="connsiteX61" fmla="*/ 358140 w 727754"/>
              <a:gd name="connsiteY61" fmla="*/ 655592 h 796562"/>
              <a:gd name="connsiteX62" fmla="*/ 365760 w 727754"/>
              <a:gd name="connsiteY62" fmla="*/ 644162 h 796562"/>
              <a:gd name="connsiteX63" fmla="*/ 411480 w 727754"/>
              <a:gd name="connsiteY63" fmla="*/ 640352 h 796562"/>
              <a:gd name="connsiteX64" fmla="*/ 438150 w 727754"/>
              <a:gd name="connsiteY64" fmla="*/ 632732 h 796562"/>
              <a:gd name="connsiteX65" fmla="*/ 461010 w 727754"/>
              <a:gd name="connsiteY65" fmla="*/ 625112 h 796562"/>
              <a:gd name="connsiteX66" fmla="*/ 472440 w 727754"/>
              <a:gd name="connsiteY66" fmla="*/ 621302 h 796562"/>
              <a:gd name="connsiteX67" fmla="*/ 495300 w 727754"/>
              <a:gd name="connsiteY67" fmla="*/ 606062 h 796562"/>
              <a:gd name="connsiteX68" fmla="*/ 506730 w 727754"/>
              <a:gd name="connsiteY68" fmla="*/ 564152 h 796562"/>
              <a:gd name="connsiteX69" fmla="*/ 502920 w 727754"/>
              <a:gd name="connsiteY69" fmla="*/ 514622 h 796562"/>
              <a:gd name="connsiteX70" fmla="*/ 514350 w 727754"/>
              <a:gd name="connsiteY70" fmla="*/ 518432 h 796562"/>
              <a:gd name="connsiteX71" fmla="*/ 548640 w 727754"/>
              <a:gd name="connsiteY71" fmla="*/ 537482 h 796562"/>
              <a:gd name="connsiteX72" fmla="*/ 556260 w 727754"/>
              <a:gd name="connsiteY72" fmla="*/ 548912 h 796562"/>
              <a:gd name="connsiteX73" fmla="*/ 567690 w 727754"/>
              <a:gd name="connsiteY73" fmla="*/ 556532 h 796562"/>
              <a:gd name="connsiteX74" fmla="*/ 575310 w 727754"/>
              <a:gd name="connsiteY74" fmla="*/ 579392 h 796562"/>
              <a:gd name="connsiteX75" fmla="*/ 579120 w 727754"/>
              <a:gd name="connsiteY75" fmla="*/ 609872 h 796562"/>
              <a:gd name="connsiteX76" fmla="*/ 601980 w 727754"/>
              <a:gd name="connsiteY76" fmla="*/ 625112 h 796562"/>
              <a:gd name="connsiteX77" fmla="*/ 613410 w 727754"/>
              <a:gd name="connsiteY77" fmla="*/ 632732 h 796562"/>
              <a:gd name="connsiteX78" fmla="*/ 636270 w 727754"/>
              <a:gd name="connsiteY78" fmla="*/ 640352 h 796562"/>
              <a:gd name="connsiteX79" fmla="*/ 647700 w 727754"/>
              <a:gd name="connsiteY79" fmla="*/ 647972 h 796562"/>
              <a:gd name="connsiteX80" fmla="*/ 666750 w 727754"/>
              <a:gd name="connsiteY80" fmla="*/ 651782 h 796562"/>
              <a:gd name="connsiteX81" fmla="*/ 681990 w 727754"/>
              <a:gd name="connsiteY81" fmla="*/ 655592 h 796562"/>
              <a:gd name="connsiteX82" fmla="*/ 693420 w 727754"/>
              <a:gd name="connsiteY82" fmla="*/ 663212 h 796562"/>
              <a:gd name="connsiteX83" fmla="*/ 704850 w 727754"/>
              <a:gd name="connsiteY83" fmla="*/ 640352 h 796562"/>
              <a:gd name="connsiteX84" fmla="*/ 701040 w 727754"/>
              <a:gd name="connsiteY84" fmla="*/ 594632 h 796562"/>
              <a:gd name="connsiteX85" fmla="*/ 689610 w 727754"/>
              <a:gd name="connsiteY85" fmla="*/ 587012 h 796562"/>
              <a:gd name="connsiteX86" fmla="*/ 681990 w 727754"/>
              <a:gd name="connsiteY86" fmla="*/ 575582 h 796562"/>
              <a:gd name="connsiteX87" fmla="*/ 685800 w 727754"/>
              <a:gd name="connsiteY87" fmla="*/ 560342 h 796562"/>
              <a:gd name="connsiteX88" fmla="*/ 689610 w 727754"/>
              <a:gd name="connsiteY88" fmla="*/ 548912 h 796562"/>
              <a:gd name="connsiteX89" fmla="*/ 685800 w 727754"/>
              <a:gd name="connsiteY89" fmla="*/ 526052 h 796562"/>
              <a:gd name="connsiteX90" fmla="*/ 678180 w 727754"/>
              <a:gd name="connsiteY90" fmla="*/ 514622 h 796562"/>
              <a:gd name="connsiteX91" fmla="*/ 689610 w 727754"/>
              <a:gd name="connsiteY91" fmla="*/ 487952 h 796562"/>
              <a:gd name="connsiteX92" fmla="*/ 701040 w 727754"/>
              <a:gd name="connsiteY92" fmla="*/ 484142 h 796562"/>
              <a:gd name="connsiteX93" fmla="*/ 712470 w 727754"/>
              <a:gd name="connsiteY93" fmla="*/ 476522 h 796562"/>
              <a:gd name="connsiteX94" fmla="*/ 716280 w 727754"/>
              <a:gd name="connsiteY94" fmla="*/ 453662 h 796562"/>
              <a:gd name="connsiteX95" fmla="*/ 704850 w 727754"/>
              <a:gd name="connsiteY95" fmla="*/ 407942 h 796562"/>
              <a:gd name="connsiteX96" fmla="*/ 697230 w 727754"/>
              <a:gd name="connsiteY96" fmla="*/ 396512 h 796562"/>
              <a:gd name="connsiteX97" fmla="*/ 693420 w 727754"/>
              <a:gd name="connsiteY97" fmla="*/ 385082 h 796562"/>
              <a:gd name="connsiteX98" fmla="*/ 681990 w 727754"/>
              <a:gd name="connsiteY98" fmla="*/ 362222 h 796562"/>
              <a:gd name="connsiteX99" fmla="*/ 693420 w 727754"/>
              <a:gd name="connsiteY99" fmla="*/ 354602 h 796562"/>
              <a:gd name="connsiteX100" fmla="*/ 701040 w 727754"/>
              <a:gd name="connsiteY100" fmla="*/ 343172 h 796562"/>
              <a:gd name="connsiteX101" fmla="*/ 723900 w 727754"/>
              <a:gd name="connsiteY101" fmla="*/ 327932 h 796562"/>
              <a:gd name="connsiteX102" fmla="*/ 727710 w 727754"/>
              <a:gd name="connsiteY102" fmla="*/ 316502 h 796562"/>
              <a:gd name="connsiteX103" fmla="*/ 712470 w 727754"/>
              <a:gd name="connsiteY103" fmla="*/ 282212 h 796562"/>
              <a:gd name="connsiteX104" fmla="*/ 708660 w 727754"/>
              <a:gd name="connsiteY104" fmla="*/ 270782 h 796562"/>
              <a:gd name="connsiteX105" fmla="*/ 701040 w 727754"/>
              <a:gd name="connsiteY105" fmla="*/ 259352 h 796562"/>
              <a:gd name="connsiteX106" fmla="*/ 689610 w 727754"/>
              <a:gd name="connsiteY106" fmla="*/ 236492 h 796562"/>
              <a:gd name="connsiteX107" fmla="*/ 678180 w 727754"/>
              <a:gd name="connsiteY107" fmla="*/ 228872 h 796562"/>
              <a:gd name="connsiteX108" fmla="*/ 674370 w 727754"/>
              <a:gd name="connsiteY108" fmla="*/ 217442 h 796562"/>
              <a:gd name="connsiteX109" fmla="*/ 666750 w 727754"/>
              <a:gd name="connsiteY109" fmla="*/ 206012 h 796562"/>
              <a:gd name="connsiteX110" fmla="*/ 659130 w 727754"/>
              <a:gd name="connsiteY110" fmla="*/ 164102 h 796562"/>
              <a:gd name="connsiteX111" fmla="*/ 651510 w 727754"/>
              <a:gd name="connsiteY111" fmla="*/ 152672 h 796562"/>
              <a:gd name="connsiteX112" fmla="*/ 640080 w 727754"/>
              <a:gd name="connsiteY112" fmla="*/ 129812 h 796562"/>
              <a:gd name="connsiteX113" fmla="*/ 617220 w 727754"/>
              <a:gd name="connsiteY113" fmla="*/ 122192 h 796562"/>
              <a:gd name="connsiteX114" fmla="*/ 605790 w 727754"/>
              <a:gd name="connsiteY114" fmla="*/ 118382 h 796562"/>
              <a:gd name="connsiteX115" fmla="*/ 594360 w 727754"/>
              <a:gd name="connsiteY115" fmla="*/ 114572 h 796562"/>
              <a:gd name="connsiteX116" fmla="*/ 560070 w 727754"/>
              <a:gd name="connsiteY116" fmla="*/ 129812 h 796562"/>
              <a:gd name="connsiteX117" fmla="*/ 548640 w 727754"/>
              <a:gd name="connsiteY117" fmla="*/ 133622 h 796562"/>
              <a:gd name="connsiteX118" fmla="*/ 537210 w 727754"/>
              <a:gd name="connsiteY118" fmla="*/ 122192 h 796562"/>
              <a:gd name="connsiteX119" fmla="*/ 529590 w 727754"/>
              <a:gd name="connsiteY119" fmla="*/ 110762 h 796562"/>
              <a:gd name="connsiteX120" fmla="*/ 518160 w 727754"/>
              <a:gd name="connsiteY120" fmla="*/ 103142 h 796562"/>
              <a:gd name="connsiteX121" fmla="*/ 476250 w 727754"/>
              <a:gd name="connsiteY121" fmla="*/ 87902 h 796562"/>
              <a:gd name="connsiteX122" fmla="*/ 453390 w 727754"/>
              <a:gd name="connsiteY122" fmla="*/ 72662 h 796562"/>
              <a:gd name="connsiteX123" fmla="*/ 441960 w 727754"/>
              <a:gd name="connsiteY123" fmla="*/ 65042 h 796562"/>
              <a:gd name="connsiteX124" fmla="*/ 415290 w 727754"/>
              <a:gd name="connsiteY124" fmla="*/ 76472 h 796562"/>
              <a:gd name="connsiteX125" fmla="*/ 411480 w 727754"/>
              <a:gd name="connsiteY125" fmla="*/ 87902 h 796562"/>
              <a:gd name="connsiteX126" fmla="*/ 388620 w 727754"/>
              <a:gd name="connsiteY126" fmla="*/ 103142 h 796562"/>
              <a:gd name="connsiteX127" fmla="*/ 377190 w 727754"/>
              <a:gd name="connsiteY127" fmla="*/ 110762 h 796562"/>
              <a:gd name="connsiteX128" fmla="*/ 365760 w 727754"/>
              <a:gd name="connsiteY128" fmla="*/ 118382 h 796562"/>
              <a:gd name="connsiteX129" fmla="*/ 342900 w 727754"/>
              <a:gd name="connsiteY129" fmla="*/ 126002 h 796562"/>
              <a:gd name="connsiteX130" fmla="*/ 300990 w 727754"/>
              <a:gd name="connsiteY130" fmla="*/ 110762 h 796562"/>
              <a:gd name="connsiteX131" fmla="*/ 308610 w 727754"/>
              <a:gd name="connsiteY131" fmla="*/ 76472 h 796562"/>
              <a:gd name="connsiteX132" fmla="*/ 316230 w 727754"/>
              <a:gd name="connsiteY132" fmla="*/ 65042 h 796562"/>
              <a:gd name="connsiteX133" fmla="*/ 339090 w 727754"/>
              <a:gd name="connsiteY133" fmla="*/ 49802 h 796562"/>
              <a:gd name="connsiteX134" fmla="*/ 316230 w 727754"/>
              <a:gd name="connsiteY134" fmla="*/ 38372 h 796562"/>
              <a:gd name="connsiteX135" fmla="*/ 308610 w 727754"/>
              <a:gd name="connsiteY135" fmla="*/ 26942 h 796562"/>
              <a:gd name="connsiteX136" fmla="*/ 304800 w 727754"/>
              <a:gd name="connsiteY136" fmla="*/ 11702 h 796562"/>
              <a:gd name="connsiteX137" fmla="*/ 300990 w 727754"/>
              <a:gd name="connsiteY137" fmla="*/ 272 h 796562"/>
              <a:gd name="connsiteX138" fmla="*/ 278130 w 727754"/>
              <a:gd name="connsiteY138" fmla="*/ 11702 h 796562"/>
              <a:gd name="connsiteX139" fmla="*/ 274320 w 727754"/>
              <a:gd name="connsiteY139" fmla="*/ 23132 h 796562"/>
              <a:gd name="connsiteX140" fmla="*/ 262890 w 727754"/>
              <a:gd name="connsiteY140" fmla="*/ 26942 h 796562"/>
              <a:gd name="connsiteX141" fmla="*/ 156210 w 727754"/>
              <a:gd name="connsiteY141" fmla="*/ 30752 h 796562"/>
              <a:gd name="connsiteX142" fmla="*/ 144780 w 727754"/>
              <a:gd name="connsiteY142" fmla="*/ 26942 h 796562"/>
              <a:gd name="connsiteX143" fmla="*/ 137160 w 727754"/>
              <a:gd name="connsiteY143" fmla="*/ 15512 h 796562"/>
              <a:gd name="connsiteX144" fmla="*/ 99060 w 727754"/>
              <a:gd name="connsiteY144" fmla="*/ 4082 h 7965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</a:cxnLst>
            <a:rect l="l" t="t" r="r" b="b"/>
            <a:pathLst>
              <a:path w="727754" h="796562">
                <a:moveTo>
                  <a:pt x="99060" y="4082"/>
                </a:moveTo>
                <a:cubicBezTo>
                  <a:pt x="89535" y="4717"/>
                  <a:pt x="85760" y="13572"/>
                  <a:pt x="80010" y="19322"/>
                </a:cubicBezTo>
                <a:cubicBezTo>
                  <a:pt x="54610" y="44722"/>
                  <a:pt x="91440" y="18052"/>
                  <a:pt x="60960" y="38372"/>
                </a:cubicBezTo>
                <a:cubicBezTo>
                  <a:pt x="58420" y="42182"/>
                  <a:pt x="56916" y="46941"/>
                  <a:pt x="53340" y="49802"/>
                </a:cubicBezTo>
                <a:cubicBezTo>
                  <a:pt x="50204" y="52311"/>
                  <a:pt x="44750" y="50772"/>
                  <a:pt x="41910" y="53612"/>
                </a:cubicBezTo>
                <a:cubicBezTo>
                  <a:pt x="39070" y="56452"/>
                  <a:pt x="39896" y="61450"/>
                  <a:pt x="38100" y="65042"/>
                </a:cubicBezTo>
                <a:cubicBezTo>
                  <a:pt x="36052" y="69138"/>
                  <a:pt x="33020" y="72662"/>
                  <a:pt x="30480" y="76472"/>
                </a:cubicBezTo>
                <a:cubicBezTo>
                  <a:pt x="29210" y="87902"/>
                  <a:pt x="28561" y="99418"/>
                  <a:pt x="26670" y="110762"/>
                </a:cubicBezTo>
                <a:cubicBezTo>
                  <a:pt x="26010" y="114723"/>
                  <a:pt x="23471" y="118223"/>
                  <a:pt x="22860" y="122192"/>
                </a:cubicBezTo>
                <a:cubicBezTo>
                  <a:pt x="20919" y="134807"/>
                  <a:pt x="21402" y="147747"/>
                  <a:pt x="19050" y="160292"/>
                </a:cubicBezTo>
                <a:cubicBezTo>
                  <a:pt x="17570" y="168187"/>
                  <a:pt x="13970" y="175532"/>
                  <a:pt x="11430" y="183152"/>
                </a:cubicBezTo>
                <a:lnTo>
                  <a:pt x="7620" y="194582"/>
                </a:lnTo>
                <a:lnTo>
                  <a:pt x="3810" y="206012"/>
                </a:lnTo>
                <a:lnTo>
                  <a:pt x="0" y="217442"/>
                </a:lnTo>
                <a:cubicBezTo>
                  <a:pt x="1270" y="223792"/>
                  <a:pt x="-769" y="231913"/>
                  <a:pt x="3810" y="236492"/>
                </a:cubicBezTo>
                <a:cubicBezTo>
                  <a:pt x="8389" y="241071"/>
                  <a:pt x="16578" y="238731"/>
                  <a:pt x="22860" y="240302"/>
                </a:cubicBezTo>
                <a:cubicBezTo>
                  <a:pt x="35479" y="243457"/>
                  <a:pt x="34545" y="244282"/>
                  <a:pt x="45720" y="251732"/>
                </a:cubicBezTo>
                <a:cubicBezTo>
                  <a:pt x="48260" y="255542"/>
                  <a:pt x="51292" y="259066"/>
                  <a:pt x="53340" y="263162"/>
                </a:cubicBezTo>
                <a:cubicBezTo>
                  <a:pt x="59538" y="275557"/>
                  <a:pt x="53851" y="275103"/>
                  <a:pt x="64770" y="286022"/>
                </a:cubicBezTo>
                <a:cubicBezTo>
                  <a:pt x="68008" y="289260"/>
                  <a:pt x="72390" y="291102"/>
                  <a:pt x="76200" y="293642"/>
                </a:cubicBezTo>
                <a:cubicBezTo>
                  <a:pt x="93668" y="319844"/>
                  <a:pt x="88544" y="307814"/>
                  <a:pt x="95250" y="327932"/>
                </a:cubicBezTo>
                <a:cubicBezTo>
                  <a:pt x="93980" y="333012"/>
                  <a:pt x="95701" y="340128"/>
                  <a:pt x="91440" y="343172"/>
                </a:cubicBezTo>
                <a:cubicBezTo>
                  <a:pt x="44982" y="376356"/>
                  <a:pt x="84175" y="323589"/>
                  <a:pt x="60960" y="358412"/>
                </a:cubicBezTo>
                <a:cubicBezTo>
                  <a:pt x="62230" y="376192"/>
                  <a:pt x="61672" y="394198"/>
                  <a:pt x="64770" y="411752"/>
                </a:cubicBezTo>
                <a:cubicBezTo>
                  <a:pt x="67607" y="427831"/>
                  <a:pt x="84250" y="425302"/>
                  <a:pt x="95250" y="430802"/>
                </a:cubicBezTo>
                <a:lnTo>
                  <a:pt x="110490" y="438422"/>
                </a:lnTo>
                <a:cubicBezTo>
                  <a:pt x="113030" y="442232"/>
                  <a:pt x="114872" y="446614"/>
                  <a:pt x="118110" y="449852"/>
                </a:cubicBezTo>
                <a:cubicBezTo>
                  <a:pt x="121348" y="453090"/>
                  <a:pt x="126679" y="453896"/>
                  <a:pt x="129540" y="457472"/>
                </a:cubicBezTo>
                <a:cubicBezTo>
                  <a:pt x="150572" y="483762"/>
                  <a:pt x="112023" y="454684"/>
                  <a:pt x="144780" y="476522"/>
                </a:cubicBezTo>
                <a:lnTo>
                  <a:pt x="160020" y="499382"/>
                </a:lnTo>
                <a:lnTo>
                  <a:pt x="167640" y="510812"/>
                </a:lnTo>
                <a:cubicBezTo>
                  <a:pt x="170975" y="524151"/>
                  <a:pt x="175260" y="539070"/>
                  <a:pt x="175260" y="552722"/>
                </a:cubicBezTo>
                <a:cubicBezTo>
                  <a:pt x="175260" y="565485"/>
                  <a:pt x="174320" y="578386"/>
                  <a:pt x="171450" y="590822"/>
                </a:cubicBezTo>
                <a:cubicBezTo>
                  <a:pt x="170420" y="595284"/>
                  <a:pt x="167406" y="599391"/>
                  <a:pt x="163830" y="602252"/>
                </a:cubicBezTo>
                <a:cubicBezTo>
                  <a:pt x="160694" y="604761"/>
                  <a:pt x="156210" y="604792"/>
                  <a:pt x="152400" y="606062"/>
                </a:cubicBezTo>
                <a:cubicBezTo>
                  <a:pt x="149860" y="609872"/>
                  <a:pt x="149124" y="616044"/>
                  <a:pt x="144780" y="617492"/>
                </a:cubicBezTo>
                <a:cubicBezTo>
                  <a:pt x="139812" y="619148"/>
                  <a:pt x="134556" y="615187"/>
                  <a:pt x="129540" y="613682"/>
                </a:cubicBezTo>
                <a:cubicBezTo>
                  <a:pt x="104809" y="606263"/>
                  <a:pt x="111953" y="609578"/>
                  <a:pt x="95250" y="598442"/>
                </a:cubicBezTo>
                <a:cubicBezTo>
                  <a:pt x="70312" y="606755"/>
                  <a:pt x="94788" y="595209"/>
                  <a:pt x="80010" y="613682"/>
                </a:cubicBezTo>
                <a:cubicBezTo>
                  <a:pt x="77149" y="617258"/>
                  <a:pt x="72098" y="618371"/>
                  <a:pt x="68580" y="621302"/>
                </a:cubicBezTo>
                <a:cubicBezTo>
                  <a:pt x="64441" y="624751"/>
                  <a:pt x="60960" y="628922"/>
                  <a:pt x="57150" y="632732"/>
                </a:cubicBezTo>
                <a:cubicBezTo>
                  <a:pt x="49023" y="657114"/>
                  <a:pt x="49243" y="651523"/>
                  <a:pt x="57150" y="693692"/>
                </a:cubicBezTo>
                <a:cubicBezTo>
                  <a:pt x="57994" y="698193"/>
                  <a:pt x="61194" y="702261"/>
                  <a:pt x="64770" y="705122"/>
                </a:cubicBezTo>
                <a:cubicBezTo>
                  <a:pt x="68675" y="708246"/>
                  <a:pt x="94301" y="712552"/>
                  <a:pt x="95250" y="712742"/>
                </a:cubicBezTo>
                <a:cubicBezTo>
                  <a:pt x="99060" y="715282"/>
                  <a:pt x="102584" y="718314"/>
                  <a:pt x="106680" y="720362"/>
                </a:cubicBezTo>
                <a:cubicBezTo>
                  <a:pt x="110272" y="722158"/>
                  <a:pt x="114974" y="721663"/>
                  <a:pt x="118110" y="724172"/>
                </a:cubicBezTo>
                <a:cubicBezTo>
                  <a:pt x="121686" y="727033"/>
                  <a:pt x="122799" y="732084"/>
                  <a:pt x="125730" y="735602"/>
                </a:cubicBezTo>
                <a:cubicBezTo>
                  <a:pt x="143224" y="756595"/>
                  <a:pt x="129645" y="740317"/>
                  <a:pt x="148590" y="750842"/>
                </a:cubicBezTo>
                <a:cubicBezTo>
                  <a:pt x="156596" y="755290"/>
                  <a:pt x="162762" y="763186"/>
                  <a:pt x="171450" y="766082"/>
                </a:cubicBezTo>
                <a:lnTo>
                  <a:pt x="205740" y="777512"/>
                </a:lnTo>
                <a:lnTo>
                  <a:pt x="217170" y="781322"/>
                </a:lnTo>
                <a:cubicBezTo>
                  <a:pt x="220980" y="782592"/>
                  <a:pt x="224704" y="784158"/>
                  <a:pt x="228600" y="785132"/>
                </a:cubicBezTo>
                <a:cubicBezTo>
                  <a:pt x="262976" y="793726"/>
                  <a:pt x="249145" y="789440"/>
                  <a:pt x="270510" y="796562"/>
                </a:cubicBezTo>
                <a:cubicBezTo>
                  <a:pt x="279087" y="770831"/>
                  <a:pt x="269190" y="802504"/>
                  <a:pt x="278130" y="762272"/>
                </a:cubicBezTo>
                <a:cubicBezTo>
                  <a:pt x="279001" y="758352"/>
                  <a:pt x="279100" y="753682"/>
                  <a:pt x="281940" y="750842"/>
                </a:cubicBezTo>
                <a:cubicBezTo>
                  <a:pt x="284780" y="748002"/>
                  <a:pt x="289560" y="748302"/>
                  <a:pt x="293370" y="747032"/>
                </a:cubicBezTo>
                <a:lnTo>
                  <a:pt x="308610" y="724172"/>
                </a:lnTo>
                <a:cubicBezTo>
                  <a:pt x="311150" y="720362"/>
                  <a:pt x="312992" y="715980"/>
                  <a:pt x="316230" y="712742"/>
                </a:cubicBezTo>
                <a:cubicBezTo>
                  <a:pt x="320040" y="708932"/>
                  <a:pt x="324352" y="705565"/>
                  <a:pt x="327660" y="701312"/>
                </a:cubicBezTo>
                <a:cubicBezTo>
                  <a:pt x="333283" y="694083"/>
                  <a:pt x="337820" y="686072"/>
                  <a:pt x="342900" y="678452"/>
                </a:cubicBezTo>
                <a:lnTo>
                  <a:pt x="350520" y="667022"/>
                </a:lnTo>
                <a:lnTo>
                  <a:pt x="358140" y="655592"/>
                </a:lnTo>
                <a:cubicBezTo>
                  <a:pt x="360680" y="651782"/>
                  <a:pt x="361197" y="644542"/>
                  <a:pt x="365760" y="644162"/>
                </a:cubicBezTo>
                <a:lnTo>
                  <a:pt x="411480" y="640352"/>
                </a:lnTo>
                <a:cubicBezTo>
                  <a:pt x="449893" y="627548"/>
                  <a:pt x="390310" y="647084"/>
                  <a:pt x="438150" y="632732"/>
                </a:cubicBezTo>
                <a:cubicBezTo>
                  <a:pt x="445843" y="630424"/>
                  <a:pt x="453390" y="627652"/>
                  <a:pt x="461010" y="625112"/>
                </a:cubicBezTo>
                <a:cubicBezTo>
                  <a:pt x="464820" y="623842"/>
                  <a:pt x="469098" y="623530"/>
                  <a:pt x="472440" y="621302"/>
                </a:cubicBezTo>
                <a:lnTo>
                  <a:pt x="495300" y="606062"/>
                </a:lnTo>
                <a:cubicBezTo>
                  <a:pt x="504968" y="577059"/>
                  <a:pt x="501345" y="591078"/>
                  <a:pt x="506730" y="564152"/>
                </a:cubicBezTo>
                <a:cubicBezTo>
                  <a:pt x="505460" y="547642"/>
                  <a:pt x="500198" y="530955"/>
                  <a:pt x="502920" y="514622"/>
                </a:cubicBezTo>
                <a:cubicBezTo>
                  <a:pt x="503580" y="510661"/>
                  <a:pt x="510839" y="516482"/>
                  <a:pt x="514350" y="518432"/>
                </a:cubicBezTo>
                <a:cubicBezTo>
                  <a:pt x="553652" y="540267"/>
                  <a:pt x="522777" y="528861"/>
                  <a:pt x="548640" y="537482"/>
                </a:cubicBezTo>
                <a:cubicBezTo>
                  <a:pt x="551180" y="541292"/>
                  <a:pt x="553022" y="545674"/>
                  <a:pt x="556260" y="548912"/>
                </a:cubicBezTo>
                <a:cubicBezTo>
                  <a:pt x="559498" y="552150"/>
                  <a:pt x="565263" y="552649"/>
                  <a:pt x="567690" y="556532"/>
                </a:cubicBezTo>
                <a:cubicBezTo>
                  <a:pt x="571947" y="563343"/>
                  <a:pt x="575310" y="579392"/>
                  <a:pt x="575310" y="579392"/>
                </a:cubicBezTo>
                <a:cubicBezTo>
                  <a:pt x="576580" y="589552"/>
                  <a:pt x="573961" y="601028"/>
                  <a:pt x="579120" y="609872"/>
                </a:cubicBezTo>
                <a:cubicBezTo>
                  <a:pt x="583735" y="617783"/>
                  <a:pt x="594360" y="620032"/>
                  <a:pt x="601980" y="625112"/>
                </a:cubicBezTo>
                <a:cubicBezTo>
                  <a:pt x="605790" y="627652"/>
                  <a:pt x="609066" y="631284"/>
                  <a:pt x="613410" y="632732"/>
                </a:cubicBezTo>
                <a:cubicBezTo>
                  <a:pt x="621030" y="635272"/>
                  <a:pt x="629587" y="635897"/>
                  <a:pt x="636270" y="640352"/>
                </a:cubicBezTo>
                <a:cubicBezTo>
                  <a:pt x="640080" y="642892"/>
                  <a:pt x="643413" y="646364"/>
                  <a:pt x="647700" y="647972"/>
                </a:cubicBezTo>
                <a:cubicBezTo>
                  <a:pt x="653763" y="650246"/>
                  <a:pt x="660428" y="650377"/>
                  <a:pt x="666750" y="651782"/>
                </a:cubicBezTo>
                <a:cubicBezTo>
                  <a:pt x="671862" y="652918"/>
                  <a:pt x="676910" y="654322"/>
                  <a:pt x="681990" y="655592"/>
                </a:cubicBezTo>
                <a:cubicBezTo>
                  <a:pt x="685800" y="658132"/>
                  <a:pt x="688930" y="664110"/>
                  <a:pt x="693420" y="663212"/>
                </a:cubicBezTo>
                <a:cubicBezTo>
                  <a:pt x="698696" y="662157"/>
                  <a:pt x="703602" y="644096"/>
                  <a:pt x="704850" y="640352"/>
                </a:cubicBezTo>
                <a:cubicBezTo>
                  <a:pt x="703580" y="625112"/>
                  <a:pt x="705241" y="609336"/>
                  <a:pt x="701040" y="594632"/>
                </a:cubicBezTo>
                <a:cubicBezTo>
                  <a:pt x="699782" y="590229"/>
                  <a:pt x="692848" y="590250"/>
                  <a:pt x="689610" y="587012"/>
                </a:cubicBezTo>
                <a:cubicBezTo>
                  <a:pt x="686372" y="583774"/>
                  <a:pt x="684530" y="579392"/>
                  <a:pt x="681990" y="575582"/>
                </a:cubicBezTo>
                <a:cubicBezTo>
                  <a:pt x="683260" y="570502"/>
                  <a:pt x="684361" y="565377"/>
                  <a:pt x="685800" y="560342"/>
                </a:cubicBezTo>
                <a:cubicBezTo>
                  <a:pt x="686903" y="556480"/>
                  <a:pt x="689610" y="552928"/>
                  <a:pt x="689610" y="548912"/>
                </a:cubicBezTo>
                <a:cubicBezTo>
                  <a:pt x="689610" y="541187"/>
                  <a:pt x="688243" y="533381"/>
                  <a:pt x="685800" y="526052"/>
                </a:cubicBezTo>
                <a:cubicBezTo>
                  <a:pt x="684352" y="521708"/>
                  <a:pt x="680720" y="518432"/>
                  <a:pt x="678180" y="514622"/>
                </a:cubicBezTo>
                <a:cubicBezTo>
                  <a:pt x="680468" y="505471"/>
                  <a:pt x="681388" y="494530"/>
                  <a:pt x="689610" y="487952"/>
                </a:cubicBezTo>
                <a:cubicBezTo>
                  <a:pt x="692746" y="485443"/>
                  <a:pt x="697448" y="485938"/>
                  <a:pt x="701040" y="484142"/>
                </a:cubicBezTo>
                <a:cubicBezTo>
                  <a:pt x="705136" y="482094"/>
                  <a:pt x="708660" y="479062"/>
                  <a:pt x="712470" y="476522"/>
                </a:cubicBezTo>
                <a:cubicBezTo>
                  <a:pt x="713740" y="468902"/>
                  <a:pt x="716280" y="461387"/>
                  <a:pt x="716280" y="453662"/>
                </a:cubicBezTo>
                <a:cubicBezTo>
                  <a:pt x="716280" y="445092"/>
                  <a:pt x="709578" y="415035"/>
                  <a:pt x="704850" y="407942"/>
                </a:cubicBezTo>
                <a:cubicBezTo>
                  <a:pt x="702310" y="404132"/>
                  <a:pt x="699278" y="400608"/>
                  <a:pt x="697230" y="396512"/>
                </a:cubicBezTo>
                <a:cubicBezTo>
                  <a:pt x="695434" y="392920"/>
                  <a:pt x="695216" y="388674"/>
                  <a:pt x="693420" y="385082"/>
                </a:cubicBezTo>
                <a:cubicBezTo>
                  <a:pt x="678648" y="355539"/>
                  <a:pt x="691567" y="390952"/>
                  <a:pt x="681990" y="362222"/>
                </a:cubicBezTo>
                <a:cubicBezTo>
                  <a:pt x="685800" y="359682"/>
                  <a:pt x="690182" y="357840"/>
                  <a:pt x="693420" y="354602"/>
                </a:cubicBezTo>
                <a:cubicBezTo>
                  <a:pt x="696658" y="351364"/>
                  <a:pt x="697594" y="346187"/>
                  <a:pt x="701040" y="343172"/>
                </a:cubicBezTo>
                <a:cubicBezTo>
                  <a:pt x="707932" y="337141"/>
                  <a:pt x="723900" y="327932"/>
                  <a:pt x="723900" y="327932"/>
                </a:cubicBezTo>
                <a:cubicBezTo>
                  <a:pt x="725170" y="324122"/>
                  <a:pt x="728154" y="320494"/>
                  <a:pt x="727710" y="316502"/>
                </a:cubicBezTo>
                <a:cubicBezTo>
                  <a:pt x="724902" y="291226"/>
                  <a:pt x="720977" y="299226"/>
                  <a:pt x="712470" y="282212"/>
                </a:cubicBezTo>
                <a:cubicBezTo>
                  <a:pt x="710674" y="278620"/>
                  <a:pt x="710456" y="274374"/>
                  <a:pt x="708660" y="270782"/>
                </a:cubicBezTo>
                <a:cubicBezTo>
                  <a:pt x="706612" y="266686"/>
                  <a:pt x="703088" y="263448"/>
                  <a:pt x="701040" y="259352"/>
                </a:cubicBezTo>
                <a:cubicBezTo>
                  <a:pt x="694842" y="246957"/>
                  <a:pt x="700529" y="247411"/>
                  <a:pt x="689610" y="236492"/>
                </a:cubicBezTo>
                <a:cubicBezTo>
                  <a:pt x="686372" y="233254"/>
                  <a:pt x="681990" y="231412"/>
                  <a:pt x="678180" y="228872"/>
                </a:cubicBezTo>
                <a:cubicBezTo>
                  <a:pt x="676910" y="225062"/>
                  <a:pt x="676166" y="221034"/>
                  <a:pt x="674370" y="217442"/>
                </a:cubicBezTo>
                <a:cubicBezTo>
                  <a:pt x="672322" y="213346"/>
                  <a:pt x="668554" y="210221"/>
                  <a:pt x="666750" y="206012"/>
                </a:cubicBezTo>
                <a:cubicBezTo>
                  <a:pt x="661013" y="192625"/>
                  <a:pt x="663250" y="177836"/>
                  <a:pt x="659130" y="164102"/>
                </a:cubicBezTo>
                <a:cubicBezTo>
                  <a:pt x="657814" y="159716"/>
                  <a:pt x="653558" y="156768"/>
                  <a:pt x="651510" y="152672"/>
                </a:cubicBezTo>
                <a:cubicBezTo>
                  <a:pt x="647924" y="145501"/>
                  <a:pt x="648021" y="134775"/>
                  <a:pt x="640080" y="129812"/>
                </a:cubicBezTo>
                <a:cubicBezTo>
                  <a:pt x="633269" y="125555"/>
                  <a:pt x="624840" y="124732"/>
                  <a:pt x="617220" y="122192"/>
                </a:cubicBezTo>
                <a:lnTo>
                  <a:pt x="605790" y="118382"/>
                </a:lnTo>
                <a:lnTo>
                  <a:pt x="594360" y="114572"/>
                </a:lnTo>
                <a:cubicBezTo>
                  <a:pt x="576247" y="126647"/>
                  <a:pt x="587274" y="120744"/>
                  <a:pt x="560070" y="129812"/>
                </a:cubicBezTo>
                <a:lnTo>
                  <a:pt x="548640" y="133622"/>
                </a:lnTo>
                <a:cubicBezTo>
                  <a:pt x="544830" y="129812"/>
                  <a:pt x="540659" y="126331"/>
                  <a:pt x="537210" y="122192"/>
                </a:cubicBezTo>
                <a:cubicBezTo>
                  <a:pt x="534279" y="118674"/>
                  <a:pt x="532828" y="114000"/>
                  <a:pt x="529590" y="110762"/>
                </a:cubicBezTo>
                <a:cubicBezTo>
                  <a:pt x="526352" y="107524"/>
                  <a:pt x="521970" y="105682"/>
                  <a:pt x="518160" y="103142"/>
                </a:cubicBezTo>
                <a:cubicBezTo>
                  <a:pt x="501215" y="77725"/>
                  <a:pt x="522489" y="103315"/>
                  <a:pt x="476250" y="87902"/>
                </a:cubicBezTo>
                <a:cubicBezTo>
                  <a:pt x="467562" y="85006"/>
                  <a:pt x="461010" y="77742"/>
                  <a:pt x="453390" y="72662"/>
                </a:cubicBezTo>
                <a:lnTo>
                  <a:pt x="441960" y="65042"/>
                </a:lnTo>
                <a:cubicBezTo>
                  <a:pt x="432809" y="67330"/>
                  <a:pt x="421868" y="68250"/>
                  <a:pt x="415290" y="76472"/>
                </a:cubicBezTo>
                <a:cubicBezTo>
                  <a:pt x="412781" y="79608"/>
                  <a:pt x="414320" y="85062"/>
                  <a:pt x="411480" y="87902"/>
                </a:cubicBezTo>
                <a:cubicBezTo>
                  <a:pt x="405004" y="94378"/>
                  <a:pt x="396240" y="98062"/>
                  <a:pt x="388620" y="103142"/>
                </a:cubicBezTo>
                <a:lnTo>
                  <a:pt x="377190" y="110762"/>
                </a:lnTo>
                <a:cubicBezTo>
                  <a:pt x="373380" y="113302"/>
                  <a:pt x="370104" y="116934"/>
                  <a:pt x="365760" y="118382"/>
                </a:cubicBezTo>
                <a:lnTo>
                  <a:pt x="342900" y="126002"/>
                </a:lnTo>
                <a:cubicBezTo>
                  <a:pt x="325739" y="124286"/>
                  <a:pt x="300990" y="133516"/>
                  <a:pt x="300990" y="110762"/>
                </a:cubicBezTo>
                <a:cubicBezTo>
                  <a:pt x="300990" y="104909"/>
                  <a:pt x="304681" y="84330"/>
                  <a:pt x="308610" y="76472"/>
                </a:cubicBezTo>
                <a:cubicBezTo>
                  <a:pt x="310658" y="72376"/>
                  <a:pt x="312784" y="68057"/>
                  <a:pt x="316230" y="65042"/>
                </a:cubicBezTo>
                <a:cubicBezTo>
                  <a:pt x="323122" y="59011"/>
                  <a:pt x="339090" y="49802"/>
                  <a:pt x="339090" y="49802"/>
                </a:cubicBezTo>
                <a:cubicBezTo>
                  <a:pt x="329794" y="46703"/>
                  <a:pt x="323616" y="45758"/>
                  <a:pt x="316230" y="38372"/>
                </a:cubicBezTo>
                <a:cubicBezTo>
                  <a:pt x="312992" y="35134"/>
                  <a:pt x="311150" y="30752"/>
                  <a:pt x="308610" y="26942"/>
                </a:cubicBezTo>
                <a:cubicBezTo>
                  <a:pt x="307340" y="21862"/>
                  <a:pt x="306239" y="16737"/>
                  <a:pt x="304800" y="11702"/>
                </a:cubicBezTo>
                <a:cubicBezTo>
                  <a:pt x="303697" y="7840"/>
                  <a:pt x="304582" y="2068"/>
                  <a:pt x="300990" y="272"/>
                </a:cubicBezTo>
                <a:cubicBezTo>
                  <a:pt x="296483" y="-1981"/>
                  <a:pt x="280055" y="10419"/>
                  <a:pt x="278130" y="11702"/>
                </a:cubicBezTo>
                <a:cubicBezTo>
                  <a:pt x="276860" y="15512"/>
                  <a:pt x="277160" y="20292"/>
                  <a:pt x="274320" y="23132"/>
                </a:cubicBezTo>
                <a:cubicBezTo>
                  <a:pt x="271480" y="25972"/>
                  <a:pt x="266898" y="26683"/>
                  <a:pt x="262890" y="26942"/>
                </a:cubicBezTo>
                <a:cubicBezTo>
                  <a:pt x="227381" y="29233"/>
                  <a:pt x="191770" y="29482"/>
                  <a:pt x="156210" y="30752"/>
                </a:cubicBezTo>
                <a:cubicBezTo>
                  <a:pt x="152400" y="29482"/>
                  <a:pt x="147916" y="29451"/>
                  <a:pt x="144780" y="26942"/>
                </a:cubicBezTo>
                <a:cubicBezTo>
                  <a:pt x="141204" y="24081"/>
                  <a:pt x="141043" y="17939"/>
                  <a:pt x="137160" y="15512"/>
                </a:cubicBezTo>
                <a:cubicBezTo>
                  <a:pt x="122398" y="6286"/>
                  <a:pt x="108585" y="3447"/>
                  <a:pt x="99060" y="4082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3" name="ShpPUN">
            <a:extLst>
              <a:ext uri="{FF2B5EF4-FFF2-40B4-BE49-F238E27FC236}">
                <a16:creationId xmlns:a16="http://schemas.microsoft.com/office/drawing/2014/main" id="{5AB9AC36-1098-485B-BF4C-82B320640C8B}"/>
              </a:ext>
            </a:extLst>
          </xdr:cNvPr>
          <xdr:cNvSpPr/>
        </xdr:nvSpPr>
        <xdr:spPr>
          <a:xfrm>
            <a:off x="8773639" y="5021369"/>
            <a:ext cx="780727" cy="1471520"/>
          </a:xfrm>
          <a:custGeom>
            <a:avLst/>
            <a:gdLst>
              <a:gd name="connsiteX0" fmla="*/ 667566 w 783185"/>
              <a:gd name="connsiteY0" fmla="*/ 758190 h 1471520"/>
              <a:gd name="connsiteX1" fmla="*/ 648516 w 783185"/>
              <a:gd name="connsiteY1" fmla="*/ 750570 h 1471520"/>
              <a:gd name="connsiteX2" fmla="*/ 629466 w 783185"/>
              <a:gd name="connsiteY2" fmla="*/ 727710 h 1471520"/>
              <a:gd name="connsiteX3" fmla="*/ 610416 w 783185"/>
              <a:gd name="connsiteY3" fmla="*/ 704850 h 1471520"/>
              <a:gd name="connsiteX4" fmla="*/ 602796 w 783185"/>
              <a:gd name="connsiteY4" fmla="*/ 681990 h 1471520"/>
              <a:gd name="connsiteX5" fmla="*/ 598986 w 783185"/>
              <a:gd name="connsiteY5" fmla="*/ 670560 h 1471520"/>
              <a:gd name="connsiteX6" fmla="*/ 602796 w 783185"/>
              <a:gd name="connsiteY6" fmla="*/ 617220 h 1471520"/>
              <a:gd name="connsiteX7" fmla="*/ 629466 w 783185"/>
              <a:gd name="connsiteY7" fmla="*/ 601980 h 1471520"/>
              <a:gd name="connsiteX8" fmla="*/ 640896 w 783185"/>
              <a:gd name="connsiteY8" fmla="*/ 598170 h 1471520"/>
              <a:gd name="connsiteX9" fmla="*/ 648516 w 783185"/>
              <a:gd name="connsiteY9" fmla="*/ 560070 h 1471520"/>
              <a:gd name="connsiteX10" fmla="*/ 667566 w 783185"/>
              <a:gd name="connsiteY10" fmla="*/ 525780 h 1471520"/>
              <a:gd name="connsiteX11" fmla="*/ 678996 w 783185"/>
              <a:gd name="connsiteY11" fmla="*/ 514350 h 1471520"/>
              <a:gd name="connsiteX12" fmla="*/ 713286 w 783185"/>
              <a:gd name="connsiteY12" fmla="*/ 487680 h 1471520"/>
              <a:gd name="connsiteX13" fmla="*/ 728526 w 783185"/>
              <a:gd name="connsiteY13" fmla="*/ 464820 h 1471520"/>
              <a:gd name="connsiteX14" fmla="*/ 732336 w 783185"/>
              <a:gd name="connsiteY14" fmla="*/ 434340 h 1471520"/>
              <a:gd name="connsiteX15" fmla="*/ 755196 w 783185"/>
              <a:gd name="connsiteY15" fmla="*/ 426720 h 1471520"/>
              <a:gd name="connsiteX16" fmla="*/ 778056 w 783185"/>
              <a:gd name="connsiteY16" fmla="*/ 415290 h 1471520"/>
              <a:gd name="connsiteX17" fmla="*/ 778056 w 783185"/>
              <a:gd name="connsiteY17" fmla="*/ 361950 h 1471520"/>
              <a:gd name="connsiteX18" fmla="*/ 774246 w 783185"/>
              <a:gd name="connsiteY18" fmla="*/ 350520 h 1471520"/>
              <a:gd name="connsiteX19" fmla="*/ 759006 w 783185"/>
              <a:gd name="connsiteY19" fmla="*/ 327660 h 1471520"/>
              <a:gd name="connsiteX20" fmla="*/ 751386 w 783185"/>
              <a:gd name="connsiteY20" fmla="*/ 316230 h 1471520"/>
              <a:gd name="connsiteX21" fmla="*/ 743766 w 783185"/>
              <a:gd name="connsiteY21" fmla="*/ 304800 h 1471520"/>
              <a:gd name="connsiteX22" fmla="*/ 739956 w 783185"/>
              <a:gd name="connsiteY22" fmla="*/ 293370 h 1471520"/>
              <a:gd name="connsiteX23" fmla="*/ 736146 w 783185"/>
              <a:gd name="connsiteY23" fmla="*/ 255270 h 1471520"/>
              <a:gd name="connsiteX24" fmla="*/ 724716 w 783185"/>
              <a:gd name="connsiteY24" fmla="*/ 247650 h 1471520"/>
              <a:gd name="connsiteX25" fmla="*/ 720906 w 783185"/>
              <a:gd name="connsiteY25" fmla="*/ 236220 h 1471520"/>
              <a:gd name="connsiteX26" fmla="*/ 709476 w 783185"/>
              <a:gd name="connsiteY26" fmla="*/ 224790 h 1471520"/>
              <a:gd name="connsiteX27" fmla="*/ 701856 w 783185"/>
              <a:gd name="connsiteY27" fmla="*/ 213360 h 1471520"/>
              <a:gd name="connsiteX28" fmla="*/ 713286 w 783185"/>
              <a:gd name="connsiteY28" fmla="*/ 190500 h 1471520"/>
              <a:gd name="connsiteX29" fmla="*/ 724716 w 783185"/>
              <a:gd name="connsiteY29" fmla="*/ 182880 h 1471520"/>
              <a:gd name="connsiteX30" fmla="*/ 732336 w 783185"/>
              <a:gd name="connsiteY30" fmla="*/ 171450 h 1471520"/>
              <a:gd name="connsiteX31" fmla="*/ 736146 w 783185"/>
              <a:gd name="connsiteY31" fmla="*/ 160020 h 1471520"/>
              <a:gd name="connsiteX32" fmla="*/ 739956 w 783185"/>
              <a:gd name="connsiteY32" fmla="*/ 87630 h 1471520"/>
              <a:gd name="connsiteX33" fmla="*/ 736146 w 783185"/>
              <a:gd name="connsiteY33" fmla="*/ 34290 h 1471520"/>
              <a:gd name="connsiteX34" fmla="*/ 724716 w 783185"/>
              <a:gd name="connsiteY34" fmla="*/ 30480 h 1471520"/>
              <a:gd name="connsiteX35" fmla="*/ 701856 w 783185"/>
              <a:gd name="connsiteY35" fmla="*/ 41910 h 1471520"/>
              <a:gd name="connsiteX36" fmla="*/ 678996 w 783185"/>
              <a:gd name="connsiteY36" fmla="*/ 49530 h 1471520"/>
              <a:gd name="connsiteX37" fmla="*/ 667566 w 783185"/>
              <a:gd name="connsiteY37" fmla="*/ 53340 h 1471520"/>
              <a:gd name="connsiteX38" fmla="*/ 644706 w 783185"/>
              <a:gd name="connsiteY38" fmla="*/ 64770 h 1471520"/>
              <a:gd name="connsiteX39" fmla="*/ 606606 w 783185"/>
              <a:gd name="connsiteY39" fmla="*/ 72390 h 1471520"/>
              <a:gd name="connsiteX40" fmla="*/ 595176 w 783185"/>
              <a:gd name="connsiteY40" fmla="*/ 76200 h 1471520"/>
              <a:gd name="connsiteX41" fmla="*/ 572316 w 783185"/>
              <a:gd name="connsiteY41" fmla="*/ 91440 h 1471520"/>
              <a:gd name="connsiteX42" fmla="*/ 560886 w 783185"/>
              <a:gd name="connsiteY42" fmla="*/ 99060 h 1471520"/>
              <a:gd name="connsiteX43" fmla="*/ 549456 w 783185"/>
              <a:gd name="connsiteY43" fmla="*/ 106680 h 1471520"/>
              <a:gd name="connsiteX44" fmla="*/ 538026 w 783185"/>
              <a:gd name="connsiteY44" fmla="*/ 110490 h 1471520"/>
              <a:gd name="connsiteX45" fmla="*/ 522786 w 783185"/>
              <a:gd name="connsiteY45" fmla="*/ 95250 h 1471520"/>
              <a:gd name="connsiteX46" fmla="*/ 511356 w 783185"/>
              <a:gd name="connsiteY46" fmla="*/ 91440 h 1471520"/>
              <a:gd name="connsiteX47" fmla="*/ 488496 w 783185"/>
              <a:gd name="connsiteY47" fmla="*/ 76200 h 1471520"/>
              <a:gd name="connsiteX48" fmla="*/ 438966 w 783185"/>
              <a:gd name="connsiteY48" fmla="*/ 68580 h 1471520"/>
              <a:gd name="connsiteX49" fmla="*/ 427536 w 783185"/>
              <a:gd name="connsiteY49" fmla="*/ 64770 h 1471520"/>
              <a:gd name="connsiteX50" fmla="*/ 408486 w 783185"/>
              <a:gd name="connsiteY50" fmla="*/ 49530 h 1471520"/>
              <a:gd name="connsiteX51" fmla="*/ 397056 w 783185"/>
              <a:gd name="connsiteY51" fmla="*/ 38100 h 1471520"/>
              <a:gd name="connsiteX52" fmla="*/ 374196 w 783185"/>
              <a:gd name="connsiteY52" fmla="*/ 30480 h 1471520"/>
              <a:gd name="connsiteX53" fmla="*/ 362766 w 783185"/>
              <a:gd name="connsiteY53" fmla="*/ 19050 h 1471520"/>
              <a:gd name="connsiteX54" fmla="*/ 351336 w 783185"/>
              <a:gd name="connsiteY54" fmla="*/ 15240 h 1471520"/>
              <a:gd name="connsiteX55" fmla="*/ 339906 w 783185"/>
              <a:gd name="connsiteY55" fmla="*/ 7620 h 1471520"/>
              <a:gd name="connsiteX56" fmla="*/ 313236 w 783185"/>
              <a:gd name="connsiteY56" fmla="*/ 0 h 1471520"/>
              <a:gd name="connsiteX57" fmla="*/ 267516 w 783185"/>
              <a:gd name="connsiteY57" fmla="*/ 3810 h 1471520"/>
              <a:gd name="connsiteX58" fmla="*/ 263706 w 783185"/>
              <a:gd name="connsiteY58" fmla="*/ 15240 h 1471520"/>
              <a:gd name="connsiteX59" fmla="*/ 267516 w 783185"/>
              <a:gd name="connsiteY59" fmla="*/ 49530 h 1471520"/>
              <a:gd name="connsiteX60" fmla="*/ 256086 w 783185"/>
              <a:gd name="connsiteY60" fmla="*/ 80010 h 1471520"/>
              <a:gd name="connsiteX61" fmla="*/ 248466 w 783185"/>
              <a:gd name="connsiteY61" fmla="*/ 102870 h 1471520"/>
              <a:gd name="connsiteX62" fmla="*/ 244656 w 783185"/>
              <a:gd name="connsiteY62" fmla="*/ 114300 h 1471520"/>
              <a:gd name="connsiteX63" fmla="*/ 233226 w 783185"/>
              <a:gd name="connsiteY63" fmla="*/ 125730 h 1471520"/>
              <a:gd name="connsiteX64" fmla="*/ 221796 w 783185"/>
              <a:gd name="connsiteY64" fmla="*/ 133350 h 1471520"/>
              <a:gd name="connsiteX65" fmla="*/ 217986 w 783185"/>
              <a:gd name="connsiteY65" fmla="*/ 144780 h 1471520"/>
              <a:gd name="connsiteX66" fmla="*/ 195126 w 783185"/>
              <a:gd name="connsiteY66" fmla="*/ 163830 h 1471520"/>
              <a:gd name="connsiteX67" fmla="*/ 172266 w 783185"/>
              <a:gd name="connsiteY67" fmla="*/ 186690 h 1471520"/>
              <a:gd name="connsiteX68" fmla="*/ 168456 w 783185"/>
              <a:gd name="connsiteY68" fmla="*/ 198120 h 1471520"/>
              <a:gd name="connsiteX69" fmla="*/ 164646 w 783185"/>
              <a:gd name="connsiteY69" fmla="*/ 243840 h 1471520"/>
              <a:gd name="connsiteX70" fmla="*/ 141786 w 783185"/>
              <a:gd name="connsiteY70" fmla="*/ 251460 h 1471520"/>
              <a:gd name="connsiteX71" fmla="*/ 130356 w 783185"/>
              <a:gd name="connsiteY71" fmla="*/ 255270 h 1471520"/>
              <a:gd name="connsiteX72" fmla="*/ 122736 w 783185"/>
              <a:gd name="connsiteY72" fmla="*/ 266700 h 1471520"/>
              <a:gd name="connsiteX73" fmla="*/ 111306 w 783185"/>
              <a:gd name="connsiteY73" fmla="*/ 274320 h 1471520"/>
              <a:gd name="connsiteX74" fmla="*/ 103686 w 783185"/>
              <a:gd name="connsiteY74" fmla="*/ 300990 h 1471520"/>
              <a:gd name="connsiteX75" fmla="*/ 96066 w 783185"/>
              <a:gd name="connsiteY75" fmla="*/ 312420 h 1471520"/>
              <a:gd name="connsiteX76" fmla="*/ 92256 w 783185"/>
              <a:gd name="connsiteY76" fmla="*/ 323850 h 1471520"/>
              <a:gd name="connsiteX77" fmla="*/ 96066 w 783185"/>
              <a:gd name="connsiteY77" fmla="*/ 350520 h 1471520"/>
              <a:gd name="connsiteX78" fmla="*/ 99876 w 783185"/>
              <a:gd name="connsiteY78" fmla="*/ 361950 h 1471520"/>
              <a:gd name="connsiteX79" fmla="*/ 88446 w 783185"/>
              <a:gd name="connsiteY79" fmla="*/ 457200 h 1471520"/>
              <a:gd name="connsiteX80" fmla="*/ 84636 w 783185"/>
              <a:gd name="connsiteY80" fmla="*/ 468630 h 1471520"/>
              <a:gd name="connsiteX81" fmla="*/ 80826 w 783185"/>
              <a:gd name="connsiteY81" fmla="*/ 480060 h 1471520"/>
              <a:gd name="connsiteX82" fmla="*/ 57966 w 783185"/>
              <a:gd name="connsiteY82" fmla="*/ 495300 h 1471520"/>
              <a:gd name="connsiteX83" fmla="*/ 35106 w 783185"/>
              <a:gd name="connsiteY83" fmla="*/ 502920 h 1471520"/>
              <a:gd name="connsiteX84" fmla="*/ 27486 w 783185"/>
              <a:gd name="connsiteY84" fmla="*/ 514350 h 1471520"/>
              <a:gd name="connsiteX85" fmla="*/ 16056 w 783185"/>
              <a:gd name="connsiteY85" fmla="*/ 560070 h 1471520"/>
              <a:gd name="connsiteX86" fmla="*/ 4626 w 783185"/>
              <a:gd name="connsiteY86" fmla="*/ 563880 h 1471520"/>
              <a:gd name="connsiteX87" fmla="*/ 816 w 783185"/>
              <a:gd name="connsiteY87" fmla="*/ 575310 h 1471520"/>
              <a:gd name="connsiteX88" fmla="*/ 38916 w 783185"/>
              <a:gd name="connsiteY88" fmla="*/ 586740 h 1471520"/>
              <a:gd name="connsiteX89" fmla="*/ 50346 w 783185"/>
              <a:gd name="connsiteY89" fmla="*/ 594360 h 1471520"/>
              <a:gd name="connsiteX90" fmla="*/ 61776 w 783185"/>
              <a:gd name="connsiteY90" fmla="*/ 640080 h 1471520"/>
              <a:gd name="connsiteX91" fmla="*/ 50346 w 783185"/>
              <a:gd name="connsiteY91" fmla="*/ 674370 h 1471520"/>
              <a:gd name="connsiteX92" fmla="*/ 46536 w 783185"/>
              <a:gd name="connsiteY92" fmla="*/ 685800 h 1471520"/>
              <a:gd name="connsiteX93" fmla="*/ 42726 w 783185"/>
              <a:gd name="connsiteY93" fmla="*/ 777240 h 1471520"/>
              <a:gd name="connsiteX94" fmla="*/ 38916 w 783185"/>
              <a:gd name="connsiteY94" fmla="*/ 796290 h 1471520"/>
              <a:gd name="connsiteX95" fmla="*/ 42726 w 783185"/>
              <a:gd name="connsiteY95" fmla="*/ 857250 h 1471520"/>
              <a:gd name="connsiteX96" fmla="*/ 54156 w 783185"/>
              <a:gd name="connsiteY96" fmla="*/ 880110 h 1471520"/>
              <a:gd name="connsiteX97" fmla="*/ 61776 w 783185"/>
              <a:gd name="connsiteY97" fmla="*/ 914400 h 1471520"/>
              <a:gd name="connsiteX98" fmla="*/ 65586 w 783185"/>
              <a:gd name="connsiteY98" fmla="*/ 925830 h 1471520"/>
              <a:gd name="connsiteX99" fmla="*/ 73206 w 783185"/>
              <a:gd name="connsiteY99" fmla="*/ 967740 h 1471520"/>
              <a:gd name="connsiteX100" fmla="*/ 84636 w 783185"/>
              <a:gd name="connsiteY100" fmla="*/ 979170 h 1471520"/>
              <a:gd name="connsiteX101" fmla="*/ 96066 w 783185"/>
              <a:gd name="connsiteY101" fmla="*/ 1002030 h 1471520"/>
              <a:gd name="connsiteX102" fmla="*/ 99876 w 783185"/>
              <a:gd name="connsiteY102" fmla="*/ 1013460 h 1471520"/>
              <a:gd name="connsiteX103" fmla="*/ 126546 w 783185"/>
              <a:gd name="connsiteY103" fmla="*/ 1024890 h 1471520"/>
              <a:gd name="connsiteX104" fmla="*/ 137976 w 783185"/>
              <a:gd name="connsiteY104" fmla="*/ 1028700 h 1471520"/>
              <a:gd name="connsiteX105" fmla="*/ 141786 w 783185"/>
              <a:gd name="connsiteY105" fmla="*/ 1040130 h 1471520"/>
              <a:gd name="connsiteX106" fmla="*/ 153216 w 783185"/>
              <a:gd name="connsiteY106" fmla="*/ 1043940 h 1471520"/>
              <a:gd name="connsiteX107" fmla="*/ 176076 w 783185"/>
              <a:gd name="connsiteY107" fmla="*/ 1032510 h 1471520"/>
              <a:gd name="connsiteX108" fmla="*/ 225606 w 783185"/>
              <a:gd name="connsiteY108" fmla="*/ 1059180 h 1471520"/>
              <a:gd name="connsiteX109" fmla="*/ 225606 w 783185"/>
              <a:gd name="connsiteY109" fmla="*/ 1059180 h 1471520"/>
              <a:gd name="connsiteX110" fmla="*/ 248466 w 783185"/>
              <a:gd name="connsiteY110" fmla="*/ 1074420 h 1471520"/>
              <a:gd name="connsiteX111" fmla="*/ 256086 w 783185"/>
              <a:gd name="connsiteY111" fmla="*/ 1150620 h 1471520"/>
              <a:gd name="connsiteX112" fmla="*/ 267516 w 783185"/>
              <a:gd name="connsiteY112" fmla="*/ 1173480 h 1471520"/>
              <a:gd name="connsiteX113" fmla="*/ 278946 w 783185"/>
              <a:gd name="connsiteY113" fmla="*/ 1181100 h 1471520"/>
              <a:gd name="connsiteX114" fmla="*/ 294186 w 783185"/>
              <a:gd name="connsiteY114" fmla="*/ 1200150 h 1471520"/>
              <a:gd name="connsiteX115" fmla="*/ 301806 w 783185"/>
              <a:gd name="connsiteY115" fmla="*/ 1211580 h 1471520"/>
              <a:gd name="connsiteX116" fmla="*/ 324666 w 783185"/>
              <a:gd name="connsiteY116" fmla="*/ 1226820 h 1471520"/>
              <a:gd name="connsiteX117" fmla="*/ 336096 w 783185"/>
              <a:gd name="connsiteY117" fmla="*/ 1234440 h 1471520"/>
              <a:gd name="connsiteX118" fmla="*/ 347526 w 783185"/>
              <a:gd name="connsiteY118" fmla="*/ 1242060 h 1471520"/>
              <a:gd name="connsiteX119" fmla="*/ 358956 w 783185"/>
              <a:gd name="connsiteY119" fmla="*/ 1253490 h 1471520"/>
              <a:gd name="connsiteX120" fmla="*/ 355146 w 783185"/>
              <a:gd name="connsiteY120" fmla="*/ 1280160 h 1471520"/>
              <a:gd name="connsiteX121" fmla="*/ 332286 w 783185"/>
              <a:gd name="connsiteY121" fmla="*/ 1291590 h 1471520"/>
              <a:gd name="connsiteX122" fmla="*/ 317046 w 783185"/>
              <a:gd name="connsiteY122" fmla="*/ 1325880 h 1471520"/>
              <a:gd name="connsiteX123" fmla="*/ 313236 w 783185"/>
              <a:gd name="connsiteY123" fmla="*/ 1337310 h 1471520"/>
              <a:gd name="connsiteX124" fmla="*/ 328476 w 783185"/>
              <a:gd name="connsiteY124" fmla="*/ 1356360 h 1471520"/>
              <a:gd name="connsiteX125" fmla="*/ 332286 w 783185"/>
              <a:gd name="connsiteY125" fmla="*/ 1367790 h 1471520"/>
              <a:gd name="connsiteX126" fmla="*/ 355146 w 783185"/>
              <a:gd name="connsiteY126" fmla="*/ 1386840 h 1471520"/>
              <a:gd name="connsiteX127" fmla="*/ 362766 w 783185"/>
              <a:gd name="connsiteY127" fmla="*/ 1398270 h 1471520"/>
              <a:gd name="connsiteX128" fmla="*/ 374196 w 783185"/>
              <a:gd name="connsiteY128" fmla="*/ 1405890 h 1471520"/>
              <a:gd name="connsiteX129" fmla="*/ 378006 w 783185"/>
              <a:gd name="connsiteY129" fmla="*/ 1417320 h 1471520"/>
              <a:gd name="connsiteX130" fmla="*/ 400866 w 783185"/>
              <a:gd name="connsiteY130" fmla="*/ 1432560 h 1471520"/>
              <a:gd name="connsiteX131" fmla="*/ 435156 w 783185"/>
              <a:gd name="connsiteY131" fmla="*/ 1451610 h 1471520"/>
              <a:gd name="connsiteX132" fmla="*/ 442776 w 783185"/>
              <a:gd name="connsiteY132" fmla="*/ 1463040 h 1471520"/>
              <a:gd name="connsiteX133" fmla="*/ 488496 w 783185"/>
              <a:gd name="connsiteY133" fmla="*/ 1466850 h 1471520"/>
              <a:gd name="connsiteX134" fmla="*/ 515166 w 783185"/>
              <a:gd name="connsiteY134" fmla="*/ 1421130 h 1471520"/>
              <a:gd name="connsiteX135" fmla="*/ 549456 w 783185"/>
              <a:gd name="connsiteY135" fmla="*/ 1409700 h 1471520"/>
              <a:gd name="connsiteX136" fmla="*/ 560886 w 783185"/>
              <a:gd name="connsiteY136" fmla="*/ 1405890 h 1471520"/>
              <a:gd name="connsiteX137" fmla="*/ 564696 w 783185"/>
              <a:gd name="connsiteY137" fmla="*/ 1371600 h 1471520"/>
              <a:gd name="connsiteX138" fmla="*/ 572316 w 783185"/>
              <a:gd name="connsiteY138" fmla="*/ 1360170 h 1471520"/>
              <a:gd name="connsiteX139" fmla="*/ 595176 w 783185"/>
              <a:gd name="connsiteY139" fmla="*/ 1344930 h 1471520"/>
              <a:gd name="connsiteX140" fmla="*/ 633276 w 783185"/>
              <a:gd name="connsiteY140" fmla="*/ 1337310 h 1471520"/>
              <a:gd name="connsiteX141" fmla="*/ 648516 w 783185"/>
              <a:gd name="connsiteY141" fmla="*/ 1333500 h 1471520"/>
              <a:gd name="connsiteX142" fmla="*/ 652326 w 783185"/>
              <a:gd name="connsiteY142" fmla="*/ 1291590 h 1471520"/>
              <a:gd name="connsiteX143" fmla="*/ 663756 w 783185"/>
              <a:gd name="connsiteY143" fmla="*/ 1283970 h 1471520"/>
              <a:gd name="connsiteX144" fmla="*/ 671376 w 783185"/>
              <a:gd name="connsiteY144" fmla="*/ 1272540 h 1471520"/>
              <a:gd name="connsiteX145" fmla="*/ 705666 w 783185"/>
              <a:gd name="connsiteY145" fmla="*/ 1253490 h 1471520"/>
              <a:gd name="connsiteX146" fmla="*/ 701856 w 783185"/>
              <a:gd name="connsiteY146" fmla="*/ 1230630 h 1471520"/>
              <a:gd name="connsiteX147" fmla="*/ 694236 w 783185"/>
              <a:gd name="connsiteY147" fmla="*/ 1207770 h 1471520"/>
              <a:gd name="connsiteX148" fmla="*/ 709476 w 783185"/>
              <a:gd name="connsiteY148" fmla="*/ 1188720 h 1471520"/>
              <a:gd name="connsiteX149" fmla="*/ 728526 w 783185"/>
              <a:gd name="connsiteY149" fmla="*/ 1165860 h 1471520"/>
              <a:gd name="connsiteX150" fmla="*/ 743766 w 783185"/>
              <a:gd name="connsiteY150" fmla="*/ 1162050 h 1471520"/>
              <a:gd name="connsiteX151" fmla="*/ 755196 w 783185"/>
              <a:gd name="connsiteY151" fmla="*/ 1158240 h 1471520"/>
              <a:gd name="connsiteX152" fmla="*/ 762816 w 783185"/>
              <a:gd name="connsiteY152" fmla="*/ 1146810 h 1471520"/>
              <a:gd name="connsiteX153" fmla="*/ 759006 w 783185"/>
              <a:gd name="connsiteY153" fmla="*/ 1131570 h 1471520"/>
              <a:gd name="connsiteX154" fmla="*/ 736146 w 783185"/>
              <a:gd name="connsiteY154" fmla="*/ 1116330 h 1471520"/>
              <a:gd name="connsiteX155" fmla="*/ 713286 w 783185"/>
              <a:gd name="connsiteY155" fmla="*/ 1112520 h 1471520"/>
              <a:gd name="connsiteX156" fmla="*/ 675186 w 783185"/>
              <a:gd name="connsiteY156" fmla="*/ 1108710 h 1471520"/>
              <a:gd name="connsiteX157" fmla="*/ 663756 w 783185"/>
              <a:gd name="connsiteY157" fmla="*/ 1101090 h 1471520"/>
              <a:gd name="connsiteX158" fmla="*/ 652326 w 783185"/>
              <a:gd name="connsiteY158" fmla="*/ 1078230 h 1471520"/>
              <a:gd name="connsiteX159" fmla="*/ 644706 w 783185"/>
              <a:gd name="connsiteY159" fmla="*/ 1066800 h 1471520"/>
              <a:gd name="connsiteX160" fmla="*/ 633276 w 783185"/>
              <a:gd name="connsiteY160" fmla="*/ 1028700 h 1471520"/>
              <a:gd name="connsiteX161" fmla="*/ 625656 w 783185"/>
              <a:gd name="connsiteY161" fmla="*/ 1005840 h 1471520"/>
              <a:gd name="connsiteX162" fmla="*/ 621846 w 783185"/>
              <a:gd name="connsiteY162" fmla="*/ 994410 h 1471520"/>
              <a:gd name="connsiteX163" fmla="*/ 614226 w 783185"/>
              <a:gd name="connsiteY163" fmla="*/ 982980 h 1471520"/>
              <a:gd name="connsiteX164" fmla="*/ 606606 w 783185"/>
              <a:gd name="connsiteY164" fmla="*/ 956310 h 1471520"/>
              <a:gd name="connsiteX165" fmla="*/ 591366 w 783185"/>
              <a:gd name="connsiteY165" fmla="*/ 933450 h 1471520"/>
              <a:gd name="connsiteX166" fmla="*/ 579936 w 783185"/>
              <a:gd name="connsiteY166" fmla="*/ 899160 h 1471520"/>
              <a:gd name="connsiteX167" fmla="*/ 576126 w 783185"/>
              <a:gd name="connsiteY167" fmla="*/ 887730 h 1471520"/>
              <a:gd name="connsiteX168" fmla="*/ 598986 w 783185"/>
              <a:gd name="connsiteY168" fmla="*/ 842010 h 1471520"/>
              <a:gd name="connsiteX169" fmla="*/ 602796 w 783185"/>
              <a:gd name="connsiteY169" fmla="*/ 830580 h 1471520"/>
              <a:gd name="connsiteX170" fmla="*/ 606606 w 783185"/>
              <a:gd name="connsiteY170" fmla="*/ 819150 h 1471520"/>
              <a:gd name="connsiteX171" fmla="*/ 640896 w 783185"/>
              <a:gd name="connsiteY171" fmla="*/ 796290 h 1471520"/>
              <a:gd name="connsiteX172" fmla="*/ 667566 w 783185"/>
              <a:gd name="connsiteY172" fmla="*/ 758190 h 14715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</a:cxnLst>
            <a:rect l="l" t="t" r="r" b="b"/>
            <a:pathLst>
              <a:path w="783185" h="1471520">
                <a:moveTo>
                  <a:pt x="667566" y="758190"/>
                </a:moveTo>
                <a:cubicBezTo>
                  <a:pt x="668836" y="750570"/>
                  <a:pt x="654316" y="754195"/>
                  <a:pt x="648516" y="750570"/>
                </a:cubicBezTo>
                <a:cubicBezTo>
                  <a:pt x="636901" y="743311"/>
                  <a:pt x="637480" y="737327"/>
                  <a:pt x="629466" y="727710"/>
                </a:cubicBezTo>
                <a:cubicBezTo>
                  <a:pt x="620921" y="717456"/>
                  <a:pt x="615821" y="717012"/>
                  <a:pt x="610416" y="704850"/>
                </a:cubicBezTo>
                <a:cubicBezTo>
                  <a:pt x="607154" y="697510"/>
                  <a:pt x="605336" y="689610"/>
                  <a:pt x="602796" y="681990"/>
                </a:cubicBezTo>
                <a:lnTo>
                  <a:pt x="598986" y="670560"/>
                </a:lnTo>
                <a:cubicBezTo>
                  <a:pt x="600256" y="652780"/>
                  <a:pt x="598713" y="634571"/>
                  <a:pt x="602796" y="617220"/>
                </a:cubicBezTo>
                <a:cubicBezTo>
                  <a:pt x="605712" y="604826"/>
                  <a:pt x="620871" y="604436"/>
                  <a:pt x="629466" y="601980"/>
                </a:cubicBezTo>
                <a:cubicBezTo>
                  <a:pt x="633328" y="600877"/>
                  <a:pt x="637086" y="599440"/>
                  <a:pt x="640896" y="598170"/>
                </a:cubicBezTo>
                <a:cubicBezTo>
                  <a:pt x="649504" y="572347"/>
                  <a:pt x="639760" y="603850"/>
                  <a:pt x="648516" y="560070"/>
                </a:cubicBezTo>
                <a:cubicBezTo>
                  <a:pt x="650912" y="548092"/>
                  <a:pt x="659928" y="533418"/>
                  <a:pt x="667566" y="525780"/>
                </a:cubicBezTo>
                <a:cubicBezTo>
                  <a:pt x="671376" y="521970"/>
                  <a:pt x="674743" y="517658"/>
                  <a:pt x="678996" y="514350"/>
                </a:cubicBezTo>
                <a:cubicBezTo>
                  <a:pt x="695201" y="501746"/>
                  <a:pt x="701933" y="502277"/>
                  <a:pt x="713286" y="487680"/>
                </a:cubicBezTo>
                <a:cubicBezTo>
                  <a:pt x="718909" y="480451"/>
                  <a:pt x="728526" y="464820"/>
                  <a:pt x="728526" y="464820"/>
                </a:cubicBezTo>
                <a:cubicBezTo>
                  <a:pt x="729796" y="454660"/>
                  <a:pt x="726464" y="442728"/>
                  <a:pt x="732336" y="434340"/>
                </a:cubicBezTo>
                <a:cubicBezTo>
                  <a:pt x="736942" y="427760"/>
                  <a:pt x="747576" y="429260"/>
                  <a:pt x="755196" y="426720"/>
                </a:cubicBezTo>
                <a:cubicBezTo>
                  <a:pt x="770970" y="421462"/>
                  <a:pt x="763284" y="425138"/>
                  <a:pt x="778056" y="415290"/>
                </a:cubicBezTo>
                <a:cubicBezTo>
                  <a:pt x="785824" y="391986"/>
                  <a:pt x="783899" y="402851"/>
                  <a:pt x="778056" y="361950"/>
                </a:cubicBezTo>
                <a:cubicBezTo>
                  <a:pt x="777488" y="357974"/>
                  <a:pt x="776196" y="354031"/>
                  <a:pt x="774246" y="350520"/>
                </a:cubicBezTo>
                <a:cubicBezTo>
                  <a:pt x="769798" y="342514"/>
                  <a:pt x="764086" y="335280"/>
                  <a:pt x="759006" y="327660"/>
                </a:cubicBezTo>
                <a:lnTo>
                  <a:pt x="751386" y="316230"/>
                </a:lnTo>
                <a:cubicBezTo>
                  <a:pt x="748846" y="312420"/>
                  <a:pt x="745214" y="309144"/>
                  <a:pt x="743766" y="304800"/>
                </a:cubicBezTo>
                <a:lnTo>
                  <a:pt x="739956" y="293370"/>
                </a:lnTo>
                <a:cubicBezTo>
                  <a:pt x="738686" y="280670"/>
                  <a:pt x="740182" y="267378"/>
                  <a:pt x="736146" y="255270"/>
                </a:cubicBezTo>
                <a:cubicBezTo>
                  <a:pt x="734698" y="250926"/>
                  <a:pt x="727577" y="251226"/>
                  <a:pt x="724716" y="247650"/>
                </a:cubicBezTo>
                <a:cubicBezTo>
                  <a:pt x="722207" y="244514"/>
                  <a:pt x="723134" y="239562"/>
                  <a:pt x="720906" y="236220"/>
                </a:cubicBezTo>
                <a:cubicBezTo>
                  <a:pt x="717917" y="231737"/>
                  <a:pt x="712925" y="228929"/>
                  <a:pt x="709476" y="224790"/>
                </a:cubicBezTo>
                <a:cubicBezTo>
                  <a:pt x="706545" y="221272"/>
                  <a:pt x="704396" y="217170"/>
                  <a:pt x="701856" y="213360"/>
                </a:cubicBezTo>
                <a:cubicBezTo>
                  <a:pt x="704955" y="204064"/>
                  <a:pt x="705900" y="197886"/>
                  <a:pt x="713286" y="190500"/>
                </a:cubicBezTo>
                <a:cubicBezTo>
                  <a:pt x="716524" y="187262"/>
                  <a:pt x="720906" y="185420"/>
                  <a:pt x="724716" y="182880"/>
                </a:cubicBezTo>
                <a:cubicBezTo>
                  <a:pt x="727256" y="179070"/>
                  <a:pt x="730288" y="175546"/>
                  <a:pt x="732336" y="171450"/>
                </a:cubicBezTo>
                <a:cubicBezTo>
                  <a:pt x="734132" y="167858"/>
                  <a:pt x="735782" y="164020"/>
                  <a:pt x="736146" y="160020"/>
                </a:cubicBezTo>
                <a:cubicBezTo>
                  <a:pt x="738334" y="135956"/>
                  <a:pt x="738686" y="111760"/>
                  <a:pt x="739956" y="87630"/>
                </a:cubicBezTo>
                <a:cubicBezTo>
                  <a:pt x="738686" y="69850"/>
                  <a:pt x="740739" y="51513"/>
                  <a:pt x="736146" y="34290"/>
                </a:cubicBezTo>
                <a:cubicBezTo>
                  <a:pt x="735111" y="30410"/>
                  <a:pt x="728732" y="30480"/>
                  <a:pt x="724716" y="30480"/>
                </a:cubicBezTo>
                <a:cubicBezTo>
                  <a:pt x="714295" y="30480"/>
                  <a:pt x="710524" y="38057"/>
                  <a:pt x="701856" y="41910"/>
                </a:cubicBezTo>
                <a:cubicBezTo>
                  <a:pt x="694516" y="45172"/>
                  <a:pt x="686616" y="46990"/>
                  <a:pt x="678996" y="49530"/>
                </a:cubicBezTo>
                <a:cubicBezTo>
                  <a:pt x="675186" y="50800"/>
                  <a:pt x="670908" y="51112"/>
                  <a:pt x="667566" y="53340"/>
                </a:cubicBezTo>
                <a:cubicBezTo>
                  <a:pt x="657291" y="60190"/>
                  <a:pt x="656537" y="62141"/>
                  <a:pt x="644706" y="64770"/>
                </a:cubicBezTo>
                <a:cubicBezTo>
                  <a:pt x="611025" y="72255"/>
                  <a:pt x="633174" y="64799"/>
                  <a:pt x="606606" y="72390"/>
                </a:cubicBezTo>
                <a:cubicBezTo>
                  <a:pt x="602744" y="73493"/>
                  <a:pt x="598687" y="74250"/>
                  <a:pt x="595176" y="76200"/>
                </a:cubicBezTo>
                <a:cubicBezTo>
                  <a:pt x="587170" y="80648"/>
                  <a:pt x="579936" y="86360"/>
                  <a:pt x="572316" y="91440"/>
                </a:cubicBezTo>
                <a:lnTo>
                  <a:pt x="560886" y="99060"/>
                </a:lnTo>
                <a:cubicBezTo>
                  <a:pt x="557076" y="101600"/>
                  <a:pt x="553800" y="105232"/>
                  <a:pt x="549456" y="106680"/>
                </a:cubicBezTo>
                <a:lnTo>
                  <a:pt x="538026" y="110490"/>
                </a:lnTo>
                <a:cubicBezTo>
                  <a:pt x="507546" y="100330"/>
                  <a:pt x="543106" y="115570"/>
                  <a:pt x="522786" y="95250"/>
                </a:cubicBezTo>
                <a:cubicBezTo>
                  <a:pt x="519946" y="92410"/>
                  <a:pt x="514867" y="93390"/>
                  <a:pt x="511356" y="91440"/>
                </a:cubicBezTo>
                <a:cubicBezTo>
                  <a:pt x="503350" y="86992"/>
                  <a:pt x="497583" y="77336"/>
                  <a:pt x="488496" y="76200"/>
                </a:cubicBezTo>
                <a:cubicBezTo>
                  <a:pt x="469989" y="73887"/>
                  <a:pt x="456420" y="72944"/>
                  <a:pt x="438966" y="68580"/>
                </a:cubicBezTo>
                <a:cubicBezTo>
                  <a:pt x="435070" y="67606"/>
                  <a:pt x="431346" y="66040"/>
                  <a:pt x="427536" y="64770"/>
                </a:cubicBezTo>
                <a:cubicBezTo>
                  <a:pt x="410494" y="39207"/>
                  <a:pt x="430570" y="64252"/>
                  <a:pt x="408486" y="49530"/>
                </a:cubicBezTo>
                <a:cubicBezTo>
                  <a:pt x="404003" y="46541"/>
                  <a:pt x="401766" y="40717"/>
                  <a:pt x="397056" y="38100"/>
                </a:cubicBezTo>
                <a:cubicBezTo>
                  <a:pt x="390035" y="34199"/>
                  <a:pt x="374196" y="30480"/>
                  <a:pt x="374196" y="30480"/>
                </a:cubicBezTo>
                <a:cubicBezTo>
                  <a:pt x="370386" y="26670"/>
                  <a:pt x="367249" y="22039"/>
                  <a:pt x="362766" y="19050"/>
                </a:cubicBezTo>
                <a:cubicBezTo>
                  <a:pt x="359424" y="16822"/>
                  <a:pt x="354928" y="17036"/>
                  <a:pt x="351336" y="15240"/>
                </a:cubicBezTo>
                <a:cubicBezTo>
                  <a:pt x="347240" y="13192"/>
                  <a:pt x="344002" y="9668"/>
                  <a:pt x="339906" y="7620"/>
                </a:cubicBezTo>
                <a:cubicBezTo>
                  <a:pt x="334440" y="4887"/>
                  <a:pt x="318119" y="1221"/>
                  <a:pt x="313236" y="0"/>
                </a:cubicBezTo>
                <a:cubicBezTo>
                  <a:pt x="297996" y="1270"/>
                  <a:pt x="282133" y="-687"/>
                  <a:pt x="267516" y="3810"/>
                </a:cubicBezTo>
                <a:cubicBezTo>
                  <a:pt x="263678" y="4991"/>
                  <a:pt x="263706" y="11224"/>
                  <a:pt x="263706" y="15240"/>
                </a:cubicBezTo>
                <a:cubicBezTo>
                  <a:pt x="263706" y="26740"/>
                  <a:pt x="266246" y="38100"/>
                  <a:pt x="267516" y="49530"/>
                </a:cubicBezTo>
                <a:cubicBezTo>
                  <a:pt x="258484" y="94692"/>
                  <a:pt x="270356" y="47903"/>
                  <a:pt x="256086" y="80010"/>
                </a:cubicBezTo>
                <a:cubicBezTo>
                  <a:pt x="252824" y="87350"/>
                  <a:pt x="251006" y="95250"/>
                  <a:pt x="248466" y="102870"/>
                </a:cubicBezTo>
                <a:cubicBezTo>
                  <a:pt x="247196" y="106680"/>
                  <a:pt x="247496" y="111460"/>
                  <a:pt x="244656" y="114300"/>
                </a:cubicBezTo>
                <a:cubicBezTo>
                  <a:pt x="240846" y="118110"/>
                  <a:pt x="237365" y="122281"/>
                  <a:pt x="233226" y="125730"/>
                </a:cubicBezTo>
                <a:cubicBezTo>
                  <a:pt x="229708" y="128661"/>
                  <a:pt x="225606" y="130810"/>
                  <a:pt x="221796" y="133350"/>
                </a:cubicBezTo>
                <a:cubicBezTo>
                  <a:pt x="220526" y="137160"/>
                  <a:pt x="220214" y="141438"/>
                  <a:pt x="217986" y="144780"/>
                </a:cubicBezTo>
                <a:cubicBezTo>
                  <a:pt x="208510" y="158994"/>
                  <a:pt x="206627" y="153607"/>
                  <a:pt x="195126" y="163830"/>
                </a:cubicBezTo>
                <a:cubicBezTo>
                  <a:pt x="187072" y="170989"/>
                  <a:pt x="172266" y="186690"/>
                  <a:pt x="172266" y="186690"/>
                </a:cubicBezTo>
                <a:cubicBezTo>
                  <a:pt x="170996" y="190500"/>
                  <a:pt x="168987" y="194139"/>
                  <a:pt x="168456" y="198120"/>
                </a:cubicBezTo>
                <a:cubicBezTo>
                  <a:pt x="166435" y="213279"/>
                  <a:pt x="171485" y="230162"/>
                  <a:pt x="164646" y="243840"/>
                </a:cubicBezTo>
                <a:cubicBezTo>
                  <a:pt x="161054" y="251024"/>
                  <a:pt x="149406" y="248920"/>
                  <a:pt x="141786" y="251460"/>
                </a:cubicBezTo>
                <a:lnTo>
                  <a:pt x="130356" y="255270"/>
                </a:lnTo>
                <a:cubicBezTo>
                  <a:pt x="127816" y="259080"/>
                  <a:pt x="125974" y="263462"/>
                  <a:pt x="122736" y="266700"/>
                </a:cubicBezTo>
                <a:cubicBezTo>
                  <a:pt x="119498" y="269938"/>
                  <a:pt x="114167" y="270744"/>
                  <a:pt x="111306" y="274320"/>
                </a:cubicBezTo>
                <a:cubicBezTo>
                  <a:pt x="109025" y="277172"/>
                  <a:pt x="104318" y="299516"/>
                  <a:pt x="103686" y="300990"/>
                </a:cubicBezTo>
                <a:cubicBezTo>
                  <a:pt x="101882" y="305199"/>
                  <a:pt x="98114" y="308324"/>
                  <a:pt x="96066" y="312420"/>
                </a:cubicBezTo>
                <a:cubicBezTo>
                  <a:pt x="94270" y="316012"/>
                  <a:pt x="93526" y="320040"/>
                  <a:pt x="92256" y="323850"/>
                </a:cubicBezTo>
                <a:cubicBezTo>
                  <a:pt x="93526" y="332740"/>
                  <a:pt x="94305" y="341714"/>
                  <a:pt x="96066" y="350520"/>
                </a:cubicBezTo>
                <a:cubicBezTo>
                  <a:pt x="96854" y="354458"/>
                  <a:pt x="99876" y="357934"/>
                  <a:pt x="99876" y="361950"/>
                </a:cubicBezTo>
                <a:cubicBezTo>
                  <a:pt x="99876" y="429665"/>
                  <a:pt x="102300" y="415637"/>
                  <a:pt x="88446" y="457200"/>
                </a:cubicBezTo>
                <a:lnTo>
                  <a:pt x="84636" y="468630"/>
                </a:lnTo>
                <a:cubicBezTo>
                  <a:pt x="83366" y="472440"/>
                  <a:pt x="84168" y="477832"/>
                  <a:pt x="80826" y="480060"/>
                </a:cubicBezTo>
                <a:cubicBezTo>
                  <a:pt x="73206" y="485140"/>
                  <a:pt x="66654" y="492404"/>
                  <a:pt x="57966" y="495300"/>
                </a:cubicBezTo>
                <a:lnTo>
                  <a:pt x="35106" y="502920"/>
                </a:lnTo>
                <a:cubicBezTo>
                  <a:pt x="32566" y="506730"/>
                  <a:pt x="28597" y="509908"/>
                  <a:pt x="27486" y="514350"/>
                </a:cubicBezTo>
                <a:cubicBezTo>
                  <a:pt x="24118" y="527821"/>
                  <a:pt x="29678" y="549173"/>
                  <a:pt x="16056" y="560070"/>
                </a:cubicBezTo>
                <a:cubicBezTo>
                  <a:pt x="12920" y="562579"/>
                  <a:pt x="8436" y="562610"/>
                  <a:pt x="4626" y="563880"/>
                </a:cubicBezTo>
                <a:cubicBezTo>
                  <a:pt x="3356" y="567690"/>
                  <a:pt x="-2024" y="572470"/>
                  <a:pt x="816" y="575310"/>
                </a:cubicBezTo>
                <a:cubicBezTo>
                  <a:pt x="3908" y="578402"/>
                  <a:pt x="32009" y="585013"/>
                  <a:pt x="38916" y="586740"/>
                </a:cubicBezTo>
                <a:cubicBezTo>
                  <a:pt x="42726" y="589280"/>
                  <a:pt x="47919" y="590477"/>
                  <a:pt x="50346" y="594360"/>
                </a:cubicBezTo>
                <a:cubicBezTo>
                  <a:pt x="57207" y="605338"/>
                  <a:pt x="59725" y="627774"/>
                  <a:pt x="61776" y="640080"/>
                </a:cubicBezTo>
                <a:lnTo>
                  <a:pt x="50346" y="674370"/>
                </a:lnTo>
                <a:lnTo>
                  <a:pt x="46536" y="685800"/>
                </a:lnTo>
                <a:cubicBezTo>
                  <a:pt x="45266" y="716280"/>
                  <a:pt x="44825" y="746806"/>
                  <a:pt x="42726" y="777240"/>
                </a:cubicBezTo>
                <a:cubicBezTo>
                  <a:pt x="42280" y="783700"/>
                  <a:pt x="38916" y="789814"/>
                  <a:pt x="38916" y="796290"/>
                </a:cubicBezTo>
                <a:cubicBezTo>
                  <a:pt x="38916" y="816650"/>
                  <a:pt x="40595" y="837002"/>
                  <a:pt x="42726" y="857250"/>
                </a:cubicBezTo>
                <a:cubicBezTo>
                  <a:pt x="44003" y="869380"/>
                  <a:pt x="48847" y="869493"/>
                  <a:pt x="54156" y="880110"/>
                </a:cubicBezTo>
                <a:cubicBezTo>
                  <a:pt x="59302" y="890402"/>
                  <a:pt x="59435" y="903864"/>
                  <a:pt x="61776" y="914400"/>
                </a:cubicBezTo>
                <a:cubicBezTo>
                  <a:pt x="62647" y="918320"/>
                  <a:pt x="64316" y="922020"/>
                  <a:pt x="65586" y="925830"/>
                </a:cubicBezTo>
                <a:cubicBezTo>
                  <a:pt x="65735" y="926876"/>
                  <a:pt x="69784" y="961752"/>
                  <a:pt x="73206" y="967740"/>
                </a:cubicBezTo>
                <a:cubicBezTo>
                  <a:pt x="75879" y="972418"/>
                  <a:pt x="80826" y="975360"/>
                  <a:pt x="84636" y="979170"/>
                </a:cubicBezTo>
                <a:cubicBezTo>
                  <a:pt x="94213" y="1007900"/>
                  <a:pt x="81294" y="972487"/>
                  <a:pt x="96066" y="1002030"/>
                </a:cubicBezTo>
                <a:cubicBezTo>
                  <a:pt x="97862" y="1005622"/>
                  <a:pt x="97367" y="1010324"/>
                  <a:pt x="99876" y="1013460"/>
                </a:cubicBezTo>
                <a:cubicBezTo>
                  <a:pt x="106750" y="1022053"/>
                  <a:pt x="117056" y="1022178"/>
                  <a:pt x="126546" y="1024890"/>
                </a:cubicBezTo>
                <a:cubicBezTo>
                  <a:pt x="130408" y="1025993"/>
                  <a:pt x="134166" y="1027430"/>
                  <a:pt x="137976" y="1028700"/>
                </a:cubicBezTo>
                <a:cubicBezTo>
                  <a:pt x="139246" y="1032510"/>
                  <a:pt x="138946" y="1037290"/>
                  <a:pt x="141786" y="1040130"/>
                </a:cubicBezTo>
                <a:cubicBezTo>
                  <a:pt x="144626" y="1042970"/>
                  <a:pt x="149200" y="1043940"/>
                  <a:pt x="153216" y="1043940"/>
                </a:cubicBezTo>
                <a:cubicBezTo>
                  <a:pt x="161103" y="1043940"/>
                  <a:pt x="170297" y="1036363"/>
                  <a:pt x="176076" y="1032510"/>
                </a:cubicBezTo>
                <a:cubicBezTo>
                  <a:pt x="219468" y="1037331"/>
                  <a:pt x="203987" y="1026751"/>
                  <a:pt x="225606" y="1059180"/>
                </a:cubicBezTo>
                <a:lnTo>
                  <a:pt x="225606" y="1059180"/>
                </a:lnTo>
                <a:lnTo>
                  <a:pt x="248466" y="1074420"/>
                </a:lnTo>
                <a:cubicBezTo>
                  <a:pt x="258471" y="1114441"/>
                  <a:pt x="247061" y="1064879"/>
                  <a:pt x="256086" y="1150620"/>
                </a:cubicBezTo>
                <a:cubicBezTo>
                  <a:pt x="256815" y="1157547"/>
                  <a:pt x="262832" y="1168796"/>
                  <a:pt x="267516" y="1173480"/>
                </a:cubicBezTo>
                <a:cubicBezTo>
                  <a:pt x="270754" y="1176718"/>
                  <a:pt x="275136" y="1178560"/>
                  <a:pt x="278946" y="1181100"/>
                </a:cubicBezTo>
                <a:cubicBezTo>
                  <a:pt x="286363" y="1203352"/>
                  <a:pt x="276952" y="1182916"/>
                  <a:pt x="294186" y="1200150"/>
                </a:cubicBezTo>
                <a:cubicBezTo>
                  <a:pt x="297424" y="1203388"/>
                  <a:pt x="298360" y="1208565"/>
                  <a:pt x="301806" y="1211580"/>
                </a:cubicBezTo>
                <a:cubicBezTo>
                  <a:pt x="308698" y="1217611"/>
                  <a:pt x="317046" y="1221740"/>
                  <a:pt x="324666" y="1226820"/>
                </a:cubicBezTo>
                <a:lnTo>
                  <a:pt x="336096" y="1234440"/>
                </a:lnTo>
                <a:cubicBezTo>
                  <a:pt x="339906" y="1236980"/>
                  <a:pt x="344288" y="1238822"/>
                  <a:pt x="347526" y="1242060"/>
                </a:cubicBezTo>
                <a:lnTo>
                  <a:pt x="358956" y="1253490"/>
                </a:lnTo>
                <a:cubicBezTo>
                  <a:pt x="357686" y="1262380"/>
                  <a:pt x="358793" y="1271954"/>
                  <a:pt x="355146" y="1280160"/>
                </a:cubicBezTo>
                <a:cubicBezTo>
                  <a:pt x="352577" y="1285940"/>
                  <a:pt x="337358" y="1289899"/>
                  <a:pt x="332286" y="1291590"/>
                </a:cubicBezTo>
                <a:cubicBezTo>
                  <a:pt x="320211" y="1309703"/>
                  <a:pt x="326114" y="1298676"/>
                  <a:pt x="317046" y="1325880"/>
                </a:cubicBezTo>
                <a:lnTo>
                  <a:pt x="313236" y="1337310"/>
                </a:lnTo>
                <a:cubicBezTo>
                  <a:pt x="322771" y="1375451"/>
                  <a:pt x="308434" y="1336318"/>
                  <a:pt x="328476" y="1356360"/>
                </a:cubicBezTo>
                <a:cubicBezTo>
                  <a:pt x="331316" y="1359200"/>
                  <a:pt x="330058" y="1364448"/>
                  <a:pt x="332286" y="1367790"/>
                </a:cubicBezTo>
                <a:cubicBezTo>
                  <a:pt x="338153" y="1376591"/>
                  <a:pt x="346712" y="1381217"/>
                  <a:pt x="355146" y="1386840"/>
                </a:cubicBezTo>
                <a:cubicBezTo>
                  <a:pt x="357686" y="1390650"/>
                  <a:pt x="359528" y="1395032"/>
                  <a:pt x="362766" y="1398270"/>
                </a:cubicBezTo>
                <a:cubicBezTo>
                  <a:pt x="366004" y="1401508"/>
                  <a:pt x="371335" y="1402314"/>
                  <a:pt x="374196" y="1405890"/>
                </a:cubicBezTo>
                <a:cubicBezTo>
                  <a:pt x="376705" y="1409026"/>
                  <a:pt x="375778" y="1413978"/>
                  <a:pt x="378006" y="1417320"/>
                </a:cubicBezTo>
                <a:cubicBezTo>
                  <a:pt x="389943" y="1435226"/>
                  <a:pt x="386063" y="1424336"/>
                  <a:pt x="400866" y="1432560"/>
                </a:cubicBezTo>
                <a:cubicBezTo>
                  <a:pt x="440168" y="1454395"/>
                  <a:pt x="409293" y="1442989"/>
                  <a:pt x="435156" y="1451610"/>
                </a:cubicBezTo>
                <a:cubicBezTo>
                  <a:pt x="437696" y="1455420"/>
                  <a:pt x="439538" y="1459802"/>
                  <a:pt x="442776" y="1463040"/>
                </a:cubicBezTo>
                <a:cubicBezTo>
                  <a:pt x="457475" y="1477739"/>
                  <a:pt x="465477" y="1469408"/>
                  <a:pt x="488496" y="1466850"/>
                </a:cubicBezTo>
                <a:cubicBezTo>
                  <a:pt x="491917" y="1439485"/>
                  <a:pt x="485151" y="1431135"/>
                  <a:pt x="515166" y="1421130"/>
                </a:cubicBezTo>
                <a:lnTo>
                  <a:pt x="549456" y="1409700"/>
                </a:lnTo>
                <a:lnTo>
                  <a:pt x="560886" y="1405890"/>
                </a:lnTo>
                <a:cubicBezTo>
                  <a:pt x="562156" y="1394460"/>
                  <a:pt x="561907" y="1382757"/>
                  <a:pt x="564696" y="1371600"/>
                </a:cubicBezTo>
                <a:cubicBezTo>
                  <a:pt x="565807" y="1367158"/>
                  <a:pt x="568870" y="1363185"/>
                  <a:pt x="572316" y="1360170"/>
                </a:cubicBezTo>
                <a:cubicBezTo>
                  <a:pt x="579208" y="1354139"/>
                  <a:pt x="586985" y="1349026"/>
                  <a:pt x="595176" y="1344930"/>
                </a:cubicBezTo>
                <a:cubicBezTo>
                  <a:pt x="601076" y="1341980"/>
                  <a:pt x="630087" y="1337948"/>
                  <a:pt x="633276" y="1337310"/>
                </a:cubicBezTo>
                <a:cubicBezTo>
                  <a:pt x="638411" y="1336283"/>
                  <a:pt x="643436" y="1334770"/>
                  <a:pt x="648516" y="1333500"/>
                </a:cubicBezTo>
                <a:cubicBezTo>
                  <a:pt x="649786" y="1319530"/>
                  <a:pt x="648201" y="1304997"/>
                  <a:pt x="652326" y="1291590"/>
                </a:cubicBezTo>
                <a:cubicBezTo>
                  <a:pt x="653673" y="1287213"/>
                  <a:pt x="660518" y="1287208"/>
                  <a:pt x="663756" y="1283970"/>
                </a:cubicBezTo>
                <a:cubicBezTo>
                  <a:pt x="666994" y="1280732"/>
                  <a:pt x="667930" y="1275555"/>
                  <a:pt x="671376" y="1272540"/>
                </a:cubicBezTo>
                <a:cubicBezTo>
                  <a:pt x="687500" y="1258431"/>
                  <a:pt x="689967" y="1258723"/>
                  <a:pt x="705666" y="1253490"/>
                </a:cubicBezTo>
                <a:cubicBezTo>
                  <a:pt x="704396" y="1245870"/>
                  <a:pt x="703730" y="1238124"/>
                  <a:pt x="701856" y="1230630"/>
                </a:cubicBezTo>
                <a:cubicBezTo>
                  <a:pt x="699908" y="1222838"/>
                  <a:pt x="694236" y="1207770"/>
                  <a:pt x="694236" y="1207770"/>
                </a:cubicBezTo>
                <a:cubicBezTo>
                  <a:pt x="702138" y="1176162"/>
                  <a:pt x="690687" y="1203751"/>
                  <a:pt x="709476" y="1188720"/>
                </a:cubicBezTo>
                <a:cubicBezTo>
                  <a:pt x="729202" y="1172939"/>
                  <a:pt x="703130" y="1180372"/>
                  <a:pt x="728526" y="1165860"/>
                </a:cubicBezTo>
                <a:cubicBezTo>
                  <a:pt x="733072" y="1163262"/>
                  <a:pt x="738731" y="1163489"/>
                  <a:pt x="743766" y="1162050"/>
                </a:cubicBezTo>
                <a:cubicBezTo>
                  <a:pt x="747628" y="1160947"/>
                  <a:pt x="751386" y="1159510"/>
                  <a:pt x="755196" y="1158240"/>
                </a:cubicBezTo>
                <a:cubicBezTo>
                  <a:pt x="757736" y="1154430"/>
                  <a:pt x="762168" y="1151343"/>
                  <a:pt x="762816" y="1146810"/>
                </a:cubicBezTo>
                <a:cubicBezTo>
                  <a:pt x="763557" y="1141626"/>
                  <a:pt x="761604" y="1136116"/>
                  <a:pt x="759006" y="1131570"/>
                </a:cubicBezTo>
                <a:cubicBezTo>
                  <a:pt x="753355" y="1121681"/>
                  <a:pt x="746263" y="1118578"/>
                  <a:pt x="736146" y="1116330"/>
                </a:cubicBezTo>
                <a:cubicBezTo>
                  <a:pt x="728605" y="1114654"/>
                  <a:pt x="720951" y="1113478"/>
                  <a:pt x="713286" y="1112520"/>
                </a:cubicBezTo>
                <a:cubicBezTo>
                  <a:pt x="700621" y="1110937"/>
                  <a:pt x="687886" y="1109980"/>
                  <a:pt x="675186" y="1108710"/>
                </a:cubicBezTo>
                <a:cubicBezTo>
                  <a:pt x="671376" y="1106170"/>
                  <a:pt x="666994" y="1104328"/>
                  <a:pt x="663756" y="1101090"/>
                </a:cubicBezTo>
                <a:cubicBezTo>
                  <a:pt x="652837" y="1090171"/>
                  <a:pt x="658524" y="1090625"/>
                  <a:pt x="652326" y="1078230"/>
                </a:cubicBezTo>
                <a:cubicBezTo>
                  <a:pt x="650278" y="1074134"/>
                  <a:pt x="646566" y="1070984"/>
                  <a:pt x="644706" y="1066800"/>
                </a:cubicBezTo>
                <a:cubicBezTo>
                  <a:pt x="636416" y="1048149"/>
                  <a:pt x="638391" y="1045750"/>
                  <a:pt x="633276" y="1028700"/>
                </a:cubicBezTo>
                <a:cubicBezTo>
                  <a:pt x="630968" y="1021007"/>
                  <a:pt x="628196" y="1013460"/>
                  <a:pt x="625656" y="1005840"/>
                </a:cubicBezTo>
                <a:cubicBezTo>
                  <a:pt x="624386" y="1002030"/>
                  <a:pt x="624074" y="997752"/>
                  <a:pt x="621846" y="994410"/>
                </a:cubicBezTo>
                <a:lnTo>
                  <a:pt x="614226" y="982980"/>
                </a:lnTo>
                <a:cubicBezTo>
                  <a:pt x="613329" y="979393"/>
                  <a:pt x="609090" y="960782"/>
                  <a:pt x="606606" y="956310"/>
                </a:cubicBezTo>
                <a:cubicBezTo>
                  <a:pt x="602158" y="948304"/>
                  <a:pt x="594262" y="942138"/>
                  <a:pt x="591366" y="933450"/>
                </a:cubicBezTo>
                <a:lnTo>
                  <a:pt x="579936" y="899160"/>
                </a:lnTo>
                <a:lnTo>
                  <a:pt x="576126" y="887730"/>
                </a:lnTo>
                <a:cubicBezTo>
                  <a:pt x="595821" y="858187"/>
                  <a:pt x="588470" y="873558"/>
                  <a:pt x="598986" y="842010"/>
                </a:cubicBezTo>
                <a:lnTo>
                  <a:pt x="602796" y="830580"/>
                </a:lnTo>
                <a:cubicBezTo>
                  <a:pt x="604066" y="826770"/>
                  <a:pt x="603264" y="821378"/>
                  <a:pt x="606606" y="819150"/>
                </a:cubicBezTo>
                <a:lnTo>
                  <a:pt x="640896" y="796290"/>
                </a:lnTo>
                <a:cubicBezTo>
                  <a:pt x="653820" y="787674"/>
                  <a:pt x="666296" y="765810"/>
                  <a:pt x="667566" y="75819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4" name="ShpSAN">
            <a:extLst>
              <a:ext uri="{FF2B5EF4-FFF2-40B4-BE49-F238E27FC236}">
                <a16:creationId xmlns:a16="http://schemas.microsoft.com/office/drawing/2014/main" id="{ED28D0A2-89EF-4E7D-B67F-CEA8AF0569A5}"/>
              </a:ext>
            </a:extLst>
          </xdr:cNvPr>
          <xdr:cNvSpPr/>
        </xdr:nvSpPr>
        <xdr:spPr>
          <a:xfrm>
            <a:off x="6507505" y="2388659"/>
            <a:ext cx="826486" cy="1116330"/>
          </a:xfrm>
          <a:custGeom>
            <a:avLst/>
            <a:gdLst>
              <a:gd name="connsiteX0" fmla="*/ 822960 w 826486"/>
              <a:gd name="connsiteY0" fmla="*/ 281940 h 1116330"/>
              <a:gd name="connsiteX1" fmla="*/ 792480 w 826486"/>
              <a:gd name="connsiteY1" fmla="*/ 259080 h 1116330"/>
              <a:gd name="connsiteX2" fmla="*/ 746760 w 826486"/>
              <a:gd name="connsiteY2" fmla="*/ 247650 h 1116330"/>
              <a:gd name="connsiteX3" fmla="*/ 735330 w 826486"/>
              <a:gd name="connsiteY3" fmla="*/ 243840 h 1116330"/>
              <a:gd name="connsiteX4" fmla="*/ 662940 w 826486"/>
              <a:gd name="connsiteY4" fmla="*/ 232410 h 1116330"/>
              <a:gd name="connsiteX5" fmla="*/ 640080 w 826486"/>
              <a:gd name="connsiteY5" fmla="*/ 220980 h 1116330"/>
              <a:gd name="connsiteX6" fmla="*/ 601980 w 826486"/>
              <a:gd name="connsiteY6" fmla="*/ 209550 h 1116330"/>
              <a:gd name="connsiteX7" fmla="*/ 575310 w 826486"/>
              <a:gd name="connsiteY7" fmla="*/ 201930 h 1116330"/>
              <a:gd name="connsiteX8" fmla="*/ 552450 w 826486"/>
              <a:gd name="connsiteY8" fmla="*/ 186690 h 1116330"/>
              <a:gd name="connsiteX9" fmla="*/ 541020 w 826486"/>
              <a:gd name="connsiteY9" fmla="*/ 179070 h 1116330"/>
              <a:gd name="connsiteX10" fmla="*/ 487680 w 826486"/>
              <a:gd name="connsiteY10" fmla="*/ 190500 h 1116330"/>
              <a:gd name="connsiteX11" fmla="*/ 464820 w 826486"/>
              <a:gd name="connsiteY11" fmla="*/ 198120 h 1116330"/>
              <a:gd name="connsiteX12" fmla="*/ 441960 w 826486"/>
              <a:gd name="connsiteY12" fmla="*/ 205740 h 1116330"/>
              <a:gd name="connsiteX13" fmla="*/ 430530 w 826486"/>
              <a:gd name="connsiteY13" fmla="*/ 209550 h 1116330"/>
              <a:gd name="connsiteX14" fmla="*/ 407670 w 826486"/>
              <a:gd name="connsiteY14" fmla="*/ 201930 h 1116330"/>
              <a:gd name="connsiteX15" fmla="*/ 396240 w 826486"/>
              <a:gd name="connsiteY15" fmla="*/ 198120 h 1116330"/>
              <a:gd name="connsiteX16" fmla="*/ 392430 w 826486"/>
              <a:gd name="connsiteY16" fmla="*/ 179070 h 1116330"/>
              <a:gd name="connsiteX17" fmla="*/ 388620 w 826486"/>
              <a:gd name="connsiteY17" fmla="*/ 167640 h 1116330"/>
              <a:gd name="connsiteX18" fmla="*/ 358140 w 826486"/>
              <a:gd name="connsiteY18" fmla="*/ 152400 h 1116330"/>
              <a:gd name="connsiteX19" fmla="*/ 350520 w 826486"/>
              <a:gd name="connsiteY19" fmla="*/ 125730 h 1116330"/>
              <a:gd name="connsiteX20" fmla="*/ 339090 w 826486"/>
              <a:gd name="connsiteY20" fmla="*/ 121920 h 1116330"/>
              <a:gd name="connsiteX21" fmla="*/ 327660 w 826486"/>
              <a:gd name="connsiteY21" fmla="*/ 114300 h 1116330"/>
              <a:gd name="connsiteX22" fmla="*/ 285750 w 826486"/>
              <a:gd name="connsiteY22" fmla="*/ 106680 h 1116330"/>
              <a:gd name="connsiteX23" fmla="*/ 247650 w 826486"/>
              <a:gd name="connsiteY23" fmla="*/ 102870 h 1116330"/>
              <a:gd name="connsiteX24" fmla="*/ 213360 w 826486"/>
              <a:gd name="connsiteY24" fmla="*/ 99060 h 1116330"/>
              <a:gd name="connsiteX25" fmla="*/ 175260 w 826486"/>
              <a:gd name="connsiteY25" fmla="*/ 87630 h 1116330"/>
              <a:gd name="connsiteX26" fmla="*/ 152400 w 826486"/>
              <a:gd name="connsiteY26" fmla="*/ 76200 h 1116330"/>
              <a:gd name="connsiteX27" fmla="*/ 148590 w 826486"/>
              <a:gd name="connsiteY27" fmla="*/ 64770 h 1116330"/>
              <a:gd name="connsiteX28" fmla="*/ 137160 w 826486"/>
              <a:gd name="connsiteY28" fmla="*/ 57150 h 1116330"/>
              <a:gd name="connsiteX29" fmla="*/ 91440 w 826486"/>
              <a:gd name="connsiteY29" fmla="*/ 45720 h 1116330"/>
              <a:gd name="connsiteX30" fmla="*/ 72390 w 826486"/>
              <a:gd name="connsiteY30" fmla="*/ 41910 h 1116330"/>
              <a:gd name="connsiteX31" fmla="*/ 68580 w 826486"/>
              <a:gd name="connsiteY31" fmla="*/ 22860 h 1116330"/>
              <a:gd name="connsiteX32" fmla="*/ 60960 w 826486"/>
              <a:gd name="connsiteY32" fmla="*/ 11430 h 1116330"/>
              <a:gd name="connsiteX33" fmla="*/ 57150 w 826486"/>
              <a:gd name="connsiteY33" fmla="*/ 0 h 1116330"/>
              <a:gd name="connsiteX34" fmla="*/ 45720 w 826486"/>
              <a:gd name="connsiteY34" fmla="*/ 3810 h 1116330"/>
              <a:gd name="connsiteX35" fmla="*/ 41910 w 826486"/>
              <a:gd name="connsiteY35" fmla="*/ 15240 h 1116330"/>
              <a:gd name="connsiteX36" fmla="*/ 34290 w 826486"/>
              <a:gd name="connsiteY36" fmla="*/ 45720 h 1116330"/>
              <a:gd name="connsiteX37" fmla="*/ 26670 w 826486"/>
              <a:gd name="connsiteY37" fmla="*/ 68580 h 1116330"/>
              <a:gd name="connsiteX38" fmla="*/ 22860 w 826486"/>
              <a:gd name="connsiteY38" fmla="*/ 80010 h 1116330"/>
              <a:gd name="connsiteX39" fmla="*/ 15240 w 826486"/>
              <a:gd name="connsiteY39" fmla="*/ 91440 h 1116330"/>
              <a:gd name="connsiteX40" fmla="*/ 22860 w 826486"/>
              <a:gd name="connsiteY40" fmla="*/ 144780 h 1116330"/>
              <a:gd name="connsiteX41" fmla="*/ 26670 w 826486"/>
              <a:gd name="connsiteY41" fmla="*/ 156210 h 1116330"/>
              <a:gd name="connsiteX42" fmla="*/ 38100 w 826486"/>
              <a:gd name="connsiteY42" fmla="*/ 160020 h 1116330"/>
              <a:gd name="connsiteX43" fmla="*/ 45720 w 826486"/>
              <a:gd name="connsiteY43" fmla="*/ 171450 h 1116330"/>
              <a:gd name="connsiteX44" fmla="*/ 80010 w 826486"/>
              <a:gd name="connsiteY44" fmla="*/ 198120 h 1116330"/>
              <a:gd name="connsiteX45" fmla="*/ 87630 w 826486"/>
              <a:gd name="connsiteY45" fmla="*/ 209550 h 1116330"/>
              <a:gd name="connsiteX46" fmla="*/ 114300 w 826486"/>
              <a:gd name="connsiteY46" fmla="*/ 213360 h 1116330"/>
              <a:gd name="connsiteX47" fmla="*/ 137160 w 826486"/>
              <a:gd name="connsiteY47" fmla="*/ 220980 h 1116330"/>
              <a:gd name="connsiteX48" fmla="*/ 148590 w 826486"/>
              <a:gd name="connsiteY48" fmla="*/ 224790 h 1116330"/>
              <a:gd name="connsiteX49" fmla="*/ 160020 w 826486"/>
              <a:gd name="connsiteY49" fmla="*/ 232410 h 1116330"/>
              <a:gd name="connsiteX50" fmla="*/ 182880 w 826486"/>
              <a:gd name="connsiteY50" fmla="*/ 240030 h 1116330"/>
              <a:gd name="connsiteX51" fmla="*/ 198120 w 826486"/>
              <a:gd name="connsiteY51" fmla="*/ 259080 h 1116330"/>
              <a:gd name="connsiteX52" fmla="*/ 201930 w 826486"/>
              <a:gd name="connsiteY52" fmla="*/ 274320 h 1116330"/>
              <a:gd name="connsiteX53" fmla="*/ 205740 w 826486"/>
              <a:gd name="connsiteY53" fmla="*/ 285750 h 1116330"/>
              <a:gd name="connsiteX54" fmla="*/ 201930 w 826486"/>
              <a:gd name="connsiteY54" fmla="*/ 335280 h 1116330"/>
              <a:gd name="connsiteX55" fmla="*/ 182880 w 826486"/>
              <a:gd name="connsiteY55" fmla="*/ 369570 h 1116330"/>
              <a:gd name="connsiteX56" fmla="*/ 171450 w 826486"/>
              <a:gd name="connsiteY56" fmla="*/ 392430 h 1116330"/>
              <a:gd name="connsiteX57" fmla="*/ 144780 w 826486"/>
              <a:gd name="connsiteY57" fmla="*/ 400050 h 1116330"/>
              <a:gd name="connsiteX58" fmla="*/ 121920 w 826486"/>
              <a:gd name="connsiteY58" fmla="*/ 407670 h 1116330"/>
              <a:gd name="connsiteX59" fmla="*/ 53340 w 826486"/>
              <a:gd name="connsiteY59" fmla="*/ 415290 h 1116330"/>
              <a:gd name="connsiteX60" fmla="*/ 11430 w 826486"/>
              <a:gd name="connsiteY60" fmla="*/ 426720 h 1116330"/>
              <a:gd name="connsiteX61" fmla="*/ 7620 w 826486"/>
              <a:gd name="connsiteY61" fmla="*/ 441960 h 1116330"/>
              <a:gd name="connsiteX62" fmla="*/ 0 w 826486"/>
              <a:gd name="connsiteY62" fmla="*/ 464820 h 1116330"/>
              <a:gd name="connsiteX63" fmla="*/ 3810 w 826486"/>
              <a:gd name="connsiteY63" fmla="*/ 518160 h 1116330"/>
              <a:gd name="connsiteX64" fmla="*/ 7620 w 826486"/>
              <a:gd name="connsiteY64" fmla="*/ 541020 h 1116330"/>
              <a:gd name="connsiteX65" fmla="*/ 30480 w 826486"/>
              <a:gd name="connsiteY65" fmla="*/ 552450 h 1116330"/>
              <a:gd name="connsiteX66" fmla="*/ 38100 w 826486"/>
              <a:gd name="connsiteY66" fmla="*/ 563880 h 1116330"/>
              <a:gd name="connsiteX67" fmla="*/ 49530 w 826486"/>
              <a:gd name="connsiteY67" fmla="*/ 571500 h 1116330"/>
              <a:gd name="connsiteX68" fmla="*/ 57150 w 826486"/>
              <a:gd name="connsiteY68" fmla="*/ 601980 h 1116330"/>
              <a:gd name="connsiteX69" fmla="*/ 60960 w 826486"/>
              <a:gd name="connsiteY69" fmla="*/ 617220 h 1116330"/>
              <a:gd name="connsiteX70" fmla="*/ 72390 w 826486"/>
              <a:gd name="connsiteY70" fmla="*/ 651510 h 1116330"/>
              <a:gd name="connsiteX71" fmla="*/ 76200 w 826486"/>
              <a:gd name="connsiteY71" fmla="*/ 662940 h 1116330"/>
              <a:gd name="connsiteX72" fmla="*/ 87630 w 826486"/>
              <a:gd name="connsiteY72" fmla="*/ 701040 h 1116330"/>
              <a:gd name="connsiteX73" fmla="*/ 110490 w 826486"/>
              <a:gd name="connsiteY73" fmla="*/ 712470 h 1116330"/>
              <a:gd name="connsiteX74" fmla="*/ 133350 w 826486"/>
              <a:gd name="connsiteY74" fmla="*/ 720090 h 1116330"/>
              <a:gd name="connsiteX75" fmla="*/ 144780 w 826486"/>
              <a:gd name="connsiteY75" fmla="*/ 723900 h 1116330"/>
              <a:gd name="connsiteX76" fmla="*/ 133350 w 826486"/>
              <a:gd name="connsiteY76" fmla="*/ 731520 h 1116330"/>
              <a:gd name="connsiteX77" fmla="*/ 114300 w 826486"/>
              <a:gd name="connsiteY77" fmla="*/ 765810 h 1116330"/>
              <a:gd name="connsiteX78" fmla="*/ 118110 w 826486"/>
              <a:gd name="connsiteY78" fmla="*/ 784860 h 1116330"/>
              <a:gd name="connsiteX79" fmla="*/ 133350 w 826486"/>
              <a:gd name="connsiteY79" fmla="*/ 807720 h 1116330"/>
              <a:gd name="connsiteX80" fmla="*/ 144780 w 826486"/>
              <a:gd name="connsiteY80" fmla="*/ 845820 h 1116330"/>
              <a:gd name="connsiteX81" fmla="*/ 152400 w 826486"/>
              <a:gd name="connsiteY81" fmla="*/ 876300 h 1116330"/>
              <a:gd name="connsiteX82" fmla="*/ 160020 w 826486"/>
              <a:gd name="connsiteY82" fmla="*/ 887730 h 1116330"/>
              <a:gd name="connsiteX83" fmla="*/ 167640 w 826486"/>
              <a:gd name="connsiteY83" fmla="*/ 910590 h 1116330"/>
              <a:gd name="connsiteX84" fmla="*/ 194310 w 826486"/>
              <a:gd name="connsiteY84" fmla="*/ 914400 h 1116330"/>
              <a:gd name="connsiteX85" fmla="*/ 247650 w 826486"/>
              <a:gd name="connsiteY85" fmla="*/ 933450 h 1116330"/>
              <a:gd name="connsiteX86" fmla="*/ 259080 w 826486"/>
              <a:gd name="connsiteY86" fmla="*/ 937260 h 1116330"/>
              <a:gd name="connsiteX87" fmla="*/ 285750 w 826486"/>
              <a:gd name="connsiteY87" fmla="*/ 944880 h 1116330"/>
              <a:gd name="connsiteX88" fmla="*/ 297180 w 826486"/>
              <a:gd name="connsiteY88" fmla="*/ 952500 h 1116330"/>
              <a:gd name="connsiteX89" fmla="*/ 304800 w 826486"/>
              <a:gd name="connsiteY89" fmla="*/ 963930 h 1116330"/>
              <a:gd name="connsiteX90" fmla="*/ 316230 w 826486"/>
              <a:gd name="connsiteY90" fmla="*/ 967740 h 1116330"/>
              <a:gd name="connsiteX91" fmla="*/ 327660 w 826486"/>
              <a:gd name="connsiteY91" fmla="*/ 975360 h 1116330"/>
              <a:gd name="connsiteX92" fmla="*/ 331470 w 826486"/>
              <a:gd name="connsiteY92" fmla="*/ 990600 h 1116330"/>
              <a:gd name="connsiteX93" fmla="*/ 339090 w 826486"/>
              <a:gd name="connsiteY93" fmla="*/ 1070610 h 1116330"/>
              <a:gd name="connsiteX94" fmla="*/ 388620 w 826486"/>
              <a:gd name="connsiteY94" fmla="*/ 1070610 h 1116330"/>
              <a:gd name="connsiteX95" fmla="*/ 400050 w 826486"/>
              <a:gd name="connsiteY95" fmla="*/ 1074420 h 1116330"/>
              <a:gd name="connsiteX96" fmla="*/ 422910 w 826486"/>
              <a:gd name="connsiteY96" fmla="*/ 1089660 h 1116330"/>
              <a:gd name="connsiteX97" fmla="*/ 457200 w 826486"/>
              <a:gd name="connsiteY97" fmla="*/ 1097280 h 1116330"/>
              <a:gd name="connsiteX98" fmla="*/ 499110 w 826486"/>
              <a:gd name="connsiteY98" fmla="*/ 1093470 h 1116330"/>
              <a:gd name="connsiteX99" fmla="*/ 506730 w 826486"/>
              <a:gd name="connsiteY99" fmla="*/ 1070610 h 1116330"/>
              <a:gd name="connsiteX100" fmla="*/ 510540 w 826486"/>
              <a:gd name="connsiteY100" fmla="*/ 1017270 h 1116330"/>
              <a:gd name="connsiteX101" fmla="*/ 533400 w 826486"/>
              <a:gd name="connsiteY101" fmla="*/ 1021080 h 1116330"/>
              <a:gd name="connsiteX102" fmla="*/ 544830 w 826486"/>
              <a:gd name="connsiteY102" fmla="*/ 1043940 h 1116330"/>
              <a:gd name="connsiteX103" fmla="*/ 560070 w 826486"/>
              <a:gd name="connsiteY103" fmla="*/ 1066800 h 1116330"/>
              <a:gd name="connsiteX104" fmla="*/ 567690 w 826486"/>
              <a:gd name="connsiteY104" fmla="*/ 1101090 h 1116330"/>
              <a:gd name="connsiteX105" fmla="*/ 579120 w 826486"/>
              <a:gd name="connsiteY105" fmla="*/ 1112520 h 1116330"/>
              <a:gd name="connsiteX106" fmla="*/ 590550 w 826486"/>
              <a:gd name="connsiteY106" fmla="*/ 1116330 h 1116330"/>
              <a:gd name="connsiteX107" fmla="*/ 617220 w 826486"/>
              <a:gd name="connsiteY107" fmla="*/ 1108710 h 1116330"/>
              <a:gd name="connsiteX108" fmla="*/ 640080 w 826486"/>
              <a:gd name="connsiteY108" fmla="*/ 1097280 h 1116330"/>
              <a:gd name="connsiteX109" fmla="*/ 647700 w 826486"/>
              <a:gd name="connsiteY109" fmla="*/ 1085850 h 1116330"/>
              <a:gd name="connsiteX110" fmla="*/ 643890 w 826486"/>
              <a:gd name="connsiteY110" fmla="*/ 1074420 h 1116330"/>
              <a:gd name="connsiteX111" fmla="*/ 647700 w 826486"/>
              <a:gd name="connsiteY111" fmla="*/ 1040130 h 1116330"/>
              <a:gd name="connsiteX112" fmla="*/ 659130 w 826486"/>
              <a:gd name="connsiteY112" fmla="*/ 1032510 h 1116330"/>
              <a:gd name="connsiteX113" fmla="*/ 666750 w 826486"/>
              <a:gd name="connsiteY113" fmla="*/ 998220 h 1116330"/>
              <a:gd name="connsiteX114" fmla="*/ 670560 w 826486"/>
              <a:gd name="connsiteY114" fmla="*/ 986790 h 1116330"/>
              <a:gd name="connsiteX115" fmla="*/ 697230 w 826486"/>
              <a:gd name="connsiteY115" fmla="*/ 979170 h 1116330"/>
              <a:gd name="connsiteX116" fmla="*/ 701040 w 826486"/>
              <a:gd name="connsiteY116" fmla="*/ 967740 h 1116330"/>
              <a:gd name="connsiteX117" fmla="*/ 693420 w 826486"/>
              <a:gd name="connsiteY117" fmla="*/ 906780 h 1116330"/>
              <a:gd name="connsiteX118" fmla="*/ 689610 w 826486"/>
              <a:gd name="connsiteY118" fmla="*/ 876300 h 1116330"/>
              <a:gd name="connsiteX119" fmla="*/ 678180 w 826486"/>
              <a:gd name="connsiteY119" fmla="*/ 849630 h 1116330"/>
              <a:gd name="connsiteX120" fmla="*/ 670560 w 826486"/>
              <a:gd name="connsiteY120" fmla="*/ 830580 h 1116330"/>
              <a:gd name="connsiteX121" fmla="*/ 662940 w 826486"/>
              <a:gd name="connsiteY121" fmla="*/ 807720 h 1116330"/>
              <a:gd name="connsiteX122" fmla="*/ 659130 w 826486"/>
              <a:gd name="connsiteY122" fmla="*/ 792480 h 1116330"/>
              <a:gd name="connsiteX123" fmla="*/ 651510 w 826486"/>
              <a:gd name="connsiteY123" fmla="*/ 777240 h 1116330"/>
              <a:gd name="connsiteX124" fmla="*/ 647700 w 826486"/>
              <a:gd name="connsiteY124" fmla="*/ 765810 h 1116330"/>
              <a:gd name="connsiteX125" fmla="*/ 640080 w 826486"/>
              <a:gd name="connsiteY125" fmla="*/ 754380 h 1116330"/>
              <a:gd name="connsiteX126" fmla="*/ 632460 w 826486"/>
              <a:gd name="connsiteY126" fmla="*/ 731520 h 1116330"/>
              <a:gd name="connsiteX127" fmla="*/ 628650 w 826486"/>
              <a:gd name="connsiteY127" fmla="*/ 720090 h 1116330"/>
              <a:gd name="connsiteX128" fmla="*/ 617220 w 826486"/>
              <a:gd name="connsiteY128" fmla="*/ 712470 h 1116330"/>
              <a:gd name="connsiteX129" fmla="*/ 613410 w 826486"/>
              <a:gd name="connsiteY129" fmla="*/ 701040 h 1116330"/>
              <a:gd name="connsiteX130" fmla="*/ 594360 w 826486"/>
              <a:gd name="connsiteY130" fmla="*/ 678180 h 1116330"/>
              <a:gd name="connsiteX131" fmla="*/ 586740 w 826486"/>
              <a:gd name="connsiteY131" fmla="*/ 655320 h 1116330"/>
              <a:gd name="connsiteX132" fmla="*/ 590550 w 826486"/>
              <a:gd name="connsiteY132" fmla="*/ 624840 h 1116330"/>
              <a:gd name="connsiteX133" fmla="*/ 598170 w 826486"/>
              <a:gd name="connsiteY133" fmla="*/ 613410 h 1116330"/>
              <a:gd name="connsiteX134" fmla="*/ 605790 w 826486"/>
              <a:gd name="connsiteY134" fmla="*/ 582930 h 1116330"/>
              <a:gd name="connsiteX135" fmla="*/ 601980 w 826486"/>
              <a:gd name="connsiteY135" fmla="*/ 544830 h 1116330"/>
              <a:gd name="connsiteX136" fmla="*/ 579120 w 826486"/>
              <a:gd name="connsiteY136" fmla="*/ 537210 h 1116330"/>
              <a:gd name="connsiteX137" fmla="*/ 575310 w 826486"/>
              <a:gd name="connsiteY137" fmla="*/ 525780 h 1116330"/>
              <a:gd name="connsiteX138" fmla="*/ 563880 w 826486"/>
              <a:gd name="connsiteY138" fmla="*/ 514350 h 1116330"/>
              <a:gd name="connsiteX139" fmla="*/ 575310 w 826486"/>
              <a:gd name="connsiteY139" fmla="*/ 483870 h 1116330"/>
              <a:gd name="connsiteX140" fmla="*/ 598170 w 826486"/>
              <a:gd name="connsiteY140" fmla="*/ 476250 h 1116330"/>
              <a:gd name="connsiteX141" fmla="*/ 628650 w 826486"/>
              <a:gd name="connsiteY141" fmla="*/ 468630 h 1116330"/>
              <a:gd name="connsiteX142" fmla="*/ 704850 w 826486"/>
              <a:gd name="connsiteY142" fmla="*/ 472440 h 1116330"/>
              <a:gd name="connsiteX143" fmla="*/ 708660 w 826486"/>
              <a:gd name="connsiteY143" fmla="*/ 483870 h 1116330"/>
              <a:gd name="connsiteX144" fmla="*/ 712470 w 826486"/>
              <a:gd name="connsiteY144" fmla="*/ 499110 h 1116330"/>
              <a:gd name="connsiteX145" fmla="*/ 720090 w 826486"/>
              <a:gd name="connsiteY145" fmla="*/ 510540 h 1116330"/>
              <a:gd name="connsiteX146" fmla="*/ 739140 w 826486"/>
              <a:gd name="connsiteY146" fmla="*/ 541020 h 1116330"/>
              <a:gd name="connsiteX147" fmla="*/ 758190 w 826486"/>
              <a:gd name="connsiteY147" fmla="*/ 537210 h 1116330"/>
              <a:gd name="connsiteX148" fmla="*/ 769620 w 826486"/>
              <a:gd name="connsiteY148" fmla="*/ 495300 h 1116330"/>
              <a:gd name="connsiteX149" fmla="*/ 773430 w 826486"/>
              <a:gd name="connsiteY149" fmla="*/ 483870 h 1116330"/>
              <a:gd name="connsiteX150" fmla="*/ 784860 w 826486"/>
              <a:gd name="connsiteY150" fmla="*/ 476250 h 1116330"/>
              <a:gd name="connsiteX151" fmla="*/ 800100 w 826486"/>
              <a:gd name="connsiteY151" fmla="*/ 453390 h 1116330"/>
              <a:gd name="connsiteX152" fmla="*/ 807720 w 826486"/>
              <a:gd name="connsiteY152" fmla="*/ 430530 h 1116330"/>
              <a:gd name="connsiteX153" fmla="*/ 811530 w 826486"/>
              <a:gd name="connsiteY153" fmla="*/ 392430 h 1116330"/>
              <a:gd name="connsiteX154" fmla="*/ 815340 w 826486"/>
              <a:gd name="connsiteY154" fmla="*/ 381000 h 1116330"/>
              <a:gd name="connsiteX155" fmla="*/ 819150 w 826486"/>
              <a:gd name="connsiteY155" fmla="*/ 354330 h 1116330"/>
              <a:gd name="connsiteX156" fmla="*/ 822960 w 826486"/>
              <a:gd name="connsiteY156" fmla="*/ 342900 h 1116330"/>
              <a:gd name="connsiteX157" fmla="*/ 822960 w 826486"/>
              <a:gd name="connsiteY157" fmla="*/ 281940 h 11163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</a:cxnLst>
            <a:rect l="l" t="t" r="r" b="b"/>
            <a:pathLst>
              <a:path w="826486" h="1116330">
                <a:moveTo>
                  <a:pt x="822960" y="281940"/>
                </a:moveTo>
                <a:cubicBezTo>
                  <a:pt x="817880" y="267970"/>
                  <a:pt x="799304" y="262113"/>
                  <a:pt x="792480" y="259080"/>
                </a:cubicBezTo>
                <a:cubicBezTo>
                  <a:pt x="769384" y="248815"/>
                  <a:pt x="770721" y="252975"/>
                  <a:pt x="746760" y="247650"/>
                </a:cubicBezTo>
                <a:cubicBezTo>
                  <a:pt x="742840" y="246779"/>
                  <a:pt x="739243" y="244743"/>
                  <a:pt x="735330" y="243840"/>
                </a:cubicBezTo>
                <a:cubicBezTo>
                  <a:pt x="698650" y="235375"/>
                  <a:pt x="698828" y="236398"/>
                  <a:pt x="662940" y="232410"/>
                </a:cubicBezTo>
                <a:cubicBezTo>
                  <a:pt x="621255" y="218515"/>
                  <a:pt x="684395" y="240675"/>
                  <a:pt x="640080" y="220980"/>
                </a:cubicBezTo>
                <a:cubicBezTo>
                  <a:pt x="623782" y="213737"/>
                  <a:pt x="617496" y="213983"/>
                  <a:pt x="601980" y="209550"/>
                </a:cubicBezTo>
                <a:cubicBezTo>
                  <a:pt x="563719" y="198618"/>
                  <a:pt x="622953" y="213841"/>
                  <a:pt x="575310" y="201930"/>
                </a:cubicBezTo>
                <a:lnTo>
                  <a:pt x="552450" y="186690"/>
                </a:lnTo>
                <a:lnTo>
                  <a:pt x="541020" y="179070"/>
                </a:lnTo>
                <a:cubicBezTo>
                  <a:pt x="532171" y="180840"/>
                  <a:pt x="501582" y="186329"/>
                  <a:pt x="487680" y="190500"/>
                </a:cubicBezTo>
                <a:cubicBezTo>
                  <a:pt x="479987" y="192808"/>
                  <a:pt x="472440" y="195580"/>
                  <a:pt x="464820" y="198120"/>
                </a:cubicBezTo>
                <a:lnTo>
                  <a:pt x="441960" y="205740"/>
                </a:lnTo>
                <a:lnTo>
                  <a:pt x="430530" y="209550"/>
                </a:lnTo>
                <a:lnTo>
                  <a:pt x="407670" y="201930"/>
                </a:lnTo>
                <a:lnTo>
                  <a:pt x="396240" y="198120"/>
                </a:lnTo>
                <a:cubicBezTo>
                  <a:pt x="394970" y="191770"/>
                  <a:pt x="394001" y="185352"/>
                  <a:pt x="392430" y="179070"/>
                </a:cubicBezTo>
                <a:cubicBezTo>
                  <a:pt x="391456" y="175174"/>
                  <a:pt x="391460" y="170480"/>
                  <a:pt x="388620" y="167640"/>
                </a:cubicBezTo>
                <a:cubicBezTo>
                  <a:pt x="379622" y="158642"/>
                  <a:pt x="369276" y="156112"/>
                  <a:pt x="358140" y="152400"/>
                </a:cubicBezTo>
                <a:cubicBezTo>
                  <a:pt x="358107" y="152268"/>
                  <a:pt x="352342" y="127552"/>
                  <a:pt x="350520" y="125730"/>
                </a:cubicBezTo>
                <a:cubicBezTo>
                  <a:pt x="347680" y="122890"/>
                  <a:pt x="342682" y="123716"/>
                  <a:pt x="339090" y="121920"/>
                </a:cubicBezTo>
                <a:cubicBezTo>
                  <a:pt x="334994" y="119872"/>
                  <a:pt x="331756" y="116348"/>
                  <a:pt x="327660" y="114300"/>
                </a:cubicBezTo>
                <a:cubicBezTo>
                  <a:pt x="316061" y="108500"/>
                  <a:pt x="295882" y="107806"/>
                  <a:pt x="285750" y="106680"/>
                </a:cubicBezTo>
                <a:cubicBezTo>
                  <a:pt x="273065" y="105271"/>
                  <a:pt x="260343" y="104206"/>
                  <a:pt x="247650" y="102870"/>
                </a:cubicBezTo>
                <a:lnTo>
                  <a:pt x="213360" y="99060"/>
                </a:lnTo>
                <a:cubicBezTo>
                  <a:pt x="204841" y="96930"/>
                  <a:pt x="180826" y="91340"/>
                  <a:pt x="175260" y="87630"/>
                </a:cubicBezTo>
                <a:cubicBezTo>
                  <a:pt x="160488" y="77782"/>
                  <a:pt x="168174" y="81458"/>
                  <a:pt x="152400" y="76200"/>
                </a:cubicBezTo>
                <a:cubicBezTo>
                  <a:pt x="151130" y="72390"/>
                  <a:pt x="151099" y="67906"/>
                  <a:pt x="148590" y="64770"/>
                </a:cubicBezTo>
                <a:cubicBezTo>
                  <a:pt x="145729" y="61194"/>
                  <a:pt x="141344" y="59010"/>
                  <a:pt x="137160" y="57150"/>
                </a:cubicBezTo>
                <a:cubicBezTo>
                  <a:pt x="117897" y="48589"/>
                  <a:pt x="111715" y="49406"/>
                  <a:pt x="91440" y="45720"/>
                </a:cubicBezTo>
                <a:cubicBezTo>
                  <a:pt x="85069" y="44562"/>
                  <a:pt x="78740" y="43180"/>
                  <a:pt x="72390" y="41910"/>
                </a:cubicBezTo>
                <a:cubicBezTo>
                  <a:pt x="71120" y="35560"/>
                  <a:pt x="70854" y="28923"/>
                  <a:pt x="68580" y="22860"/>
                </a:cubicBezTo>
                <a:cubicBezTo>
                  <a:pt x="66972" y="18573"/>
                  <a:pt x="63008" y="15526"/>
                  <a:pt x="60960" y="11430"/>
                </a:cubicBezTo>
                <a:cubicBezTo>
                  <a:pt x="59164" y="7838"/>
                  <a:pt x="58420" y="3810"/>
                  <a:pt x="57150" y="0"/>
                </a:cubicBezTo>
                <a:cubicBezTo>
                  <a:pt x="53340" y="1270"/>
                  <a:pt x="48560" y="970"/>
                  <a:pt x="45720" y="3810"/>
                </a:cubicBezTo>
                <a:cubicBezTo>
                  <a:pt x="42880" y="6650"/>
                  <a:pt x="42967" y="11365"/>
                  <a:pt x="41910" y="15240"/>
                </a:cubicBezTo>
                <a:cubicBezTo>
                  <a:pt x="39154" y="25344"/>
                  <a:pt x="37602" y="35785"/>
                  <a:pt x="34290" y="45720"/>
                </a:cubicBezTo>
                <a:lnTo>
                  <a:pt x="26670" y="68580"/>
                </a:lnTo>
                <a:cubicBezTo>
                  <a:pt x="25400" y="72390"/>
                  <a:pt x="25088" y="76668"/>
                  <a:pt x="22860" y="80010"/>
                </a:cubicBezTo>
                <a:lnTo>
                  <a:pt x="15240" y="91440"/>
                </a:lnTo>
                <a:cubicBezTo>
                  <a:pt x="16888" y="104622"/>
                  <a:pt x="19721" y="130654"/>
                  <a:pt x="22860" y="144780"/>
                </a:cubicBezTo>
                <a:cubicBezTo>
                  <a:pt x="23731" y="148700"/>
                  <a:pt x="23830" y="153370"/>
                  <a:pt x="26670" y="156210"/>
                </a:cubicBezTo>
                <a:cubicBezTo>
                  <a:pt x="29510" y="159050"/>
                  <a:pt x="34290" y="158750"/>
                  <a:pt x="38100" y="160020"/>
                </a:cubicBezTo>
                <a:cubicBezTo>
                  <a:pt x="40640" y="163830"/>
                  <a:pt x="42274" y="168435"/>
                  <a:pt x="45720" y="171450"/>
                </a:cubicBezTo>
                <a:cubicBezTo>
                  <a:pt x="71862" y="194325"/>
                  <a:pt x="62811" y="177481"/>
                  <a:pt x="80010" y="198120"/>
                </a:cubicBezTo>
                <a:cubicBezTo>
                  <a:pt x="82941" y="201638"/>
                  <a:pt x="83446" y="207690"/>
                  <a:pt x="87630" y="209550"/>
                </a:cubicBezTo>
                <a:cubicBezTo>
                  <a:pt x="95836" y="213197"/>
                  <a:pt x="105410" y="212090"/>
                  <a:pt x="114300" y="213360"/>
                </a:cubicBezTo>
                <a:lnTo>
                  <a:pt x="137160" y="220980"/>
                </a:lnTo>
                <a:cubicBezTo>
                  <a:pt x="140970" y="222250"/>
                  <a:pt x="145248" y="222562"/>
                  <a:pt x="148590" y="224790"/>
                </a:cubicBezTo>
                <a:cubicBezTo>
                  <a:pt x="152400" y="227330"/>
                  <a:pt x="155836" y="230550"/>
                  <a:pt x="160020" y="232410"/>
                </a:cubicBezTo>
                <a:cubicBezTo>
                  <a:pt x="167360" y="235672"/>
                  <a:pt x="182880" y="240030"/>
                  <a:pt x="182880" y="240030"/>
                </a:cubicBezTo>
                <a:cubicBezTo>
                  <a:pt x="195336" y="277397"/>
                  <a:pt x="175142" y="224613"/>
                  <a:pt x="198120" y="259080"/>
                </a:cubicBezTo>
                <a:cubicBezTo>
                  <a:pt x="201025" y="263437"/>
                  <a:pt x="200491" y="269285"/>
                  <a:pt x="201930" y="274320"/>
                </a:cubicBezTo>
                <a:cubicBezTo>
                  <a:pt x="203033" y="278182"/>
                  <a:pt x="204470" y="281940"/>
                  <a:pt x="205740" y="285750"/>
                </a:cubicBezTo>
                <a:cubicBezTo>
                  <a:pt x="204470" y="302260"/>
                  <a:pt x="203984" y="318849"/>
                  <a:pt x="201930" y="335280"/>
                </a:cubicBezTo>
                <a:cubicBezTo>
                  <a:pt x="199632" y="353664"/>
                  <a:pt x="190296" y="347322"/>
                  <a:pt x="182880" y="369570"/>
                </a:cubicBezTo>
                <a:cubicBezTo>
                  <a:pt x="180370" y="377100"/>
                  <a:pt x="178164" y="387059"/>
                  <a:pt x="171450" y="392430"/>
                </a:cubicBezTo>
                <a:cubicBezTo>
                  <a:pt x="168889" y="394479"/>
                  <a:pt x="145875" y="399721"/>
                  <a:pt x="144780" y="400050"/>
                </a:cubicBezTo>
                <a:cubicBezTo>
                  <a:pt x="137087" y="402358"/>
                  <a:pt x="129919" y="406943"/>
                  <a:pt x="121920" y="407670"/>
                </a:cubicBezTo>
                <a:cubicBezTo>
                  <a:pt x="71067" y="412293"/>
                  <a:pt x="93897" y="409496"/>
                  <a:pt x="53340" y="415290"/>
                </a:cubicBezTo>
                <a:cubicBezTo>
                  <a:pt x="24337" y="424958"/>
                  <a:pt x="38356" y="421335"/>
                  <a:pt x="11430" y="426720"/>
                </a:cubicBezTo>
                <a:cubicBezTo>
                  <a:pt x="10160" y="431800"/>
                  <a:pt x="9125" y="436944"/>
                  <a:pt x="7620" y="441960"/>
                </a:cubicBezTo>
                <a:cubicBezTo>
                  <a:pt x="5312" y="449653"/>
                  <a:pt x="0" y="464820"/>
                  <a:pt x="0" y="464820"/>
                </a:cubicBezTo>
                <a:cubicBezTo>
                  <a:pt x="1270" y="482600"/>
                  <a:pt x="2036" y="500423"/>
                  <a:pt x="3810" y="518160"/>
                </a:cubicBezTo>
                <a:cubicBezTo>
                  <a:pt x="4579" y="525847"/>
                  <a:pt x="4165" y="534110"/>
                  <a:pt x="7620" y="541020"/>
                </a:cubicBezTo>
                <a:cubicBezTo>
                  <a:pt x="10574" y="546929"/>
                  <a:pt x="25070" y="550647"/>
                  <a:pt x="30480" y="552450"/>
                </a:cubicBezTo>
                <a:cubicBezTo>
                  <a:pt x="33020" y="556260"/>
                  <a:pt x="34862" y="560642"/>
                  <a:pt x="38100" y="563880"/>
                </a:cubicBezTo>
                <a:cubicBezTo>
                  <a:pt x="41338" y="567118"/>
                  <a:pt x="46669" y="567924"/>
                  <a:pt x="49530" y="571500"/>
                </a:cubicBezTo>
                <a:cubicBezTo>
                  <a:pt x="52672" y="575428"/>
                  <a:pt x="56931" y="600995"/>
                  <a:pt x="57150" y="601980"/>
                </a:cubicBezTo>
                <a:cubicBezTo>
                  <a:pt x="58286" y="607092"/>
                  <a:pt x="59455" y="612204"/>
                  <a:pt x="60960" y="617220"/>
                </a:cubicBezTo>
                <a:cubicBezTo>
                  <a:pt x="64422" y="628760"/>
                  <a:pt x="68580" y="640080"/>
                  <a:pt x="72390" y="651510"/>
                </a:cubicBezTo>
                <a:cubicBezTo>
                  <a:pt x="73660" y="655320"/>
                  <a:pt x="75226" y="659044"/>
                  <a:pt x="76200" y="662940"/>
                </a:cubicBezTo>
                <a:cubicBezTo>
                  <a:pt x="77560" y="668381"/>
                  <a:pt x="85100" y="700197"/>
                  <a:pt x="87630" y="701040"/>
                </a:cubicBezTo>
                <a:cubicBezTo>
                  <a:pt x="129315" y="714935"/>
                  <a:pt x="66175" y="692775"/>
                  <a:pt x="110490" y="712470"/>
                </a:cubicBezTo>
                <a:cubicBezTo>
                  <a:pt x="117830" y="715732"/>
                  <a:pt x="125730" y="717550"/>
                  <a:pt x="133350" y="720090"/>
                </a:cubicBezTo>
                <a:lnTo>
                  <a:pt x="144780" y="723900"/>
                </a:lnTo>
                <a:cubicBezTo>
                  <a:pt x="140970" y="726440"/>
                  <a:pt x="136365" y="728074"/>
                  <a:pt x="133350" y="731520"/>
                </a:cubicBezTo>
                <a:cubicBezTo>
                  <a:pt x="119241" y="747644"/>
                  <a:pt x="119533" y="750111"/>
                  <a:pt x="114300" y="765810"/>
                </a:cubicBezTo>
                <a:cubicBezTo>
                  <a:pt x="115570" y="772160"/>
                  <a:pt x="115430" y="778965"/>
                  <a:pt x="118110" y="784860"/>
                </a:cubicBezTo>
                <a:cubicBezTo>
                  <a:pt x="121900" y="793197"/>
                  <a:pt x="130454" y="799032"/>
                  <a:pt x="133350" y="807720"/>
                </a:cubicBezTo>
                <a:cubicBezTo>
                  <a:pt x="139682" y="826715"/>
                  <a:pt x="140941" y="828546"/>
                  <a:pt x="144780" y="845820"/>
                </a:cubicBezTo>
                <a:cubicBezTo>
                  <a:pt x="146519" y="853645"/>
                  <a:pt x="148315" y="868130"/>
                  <a:pt x="152400" y="876300"/>
                </a:cubicBezTo>
                <a:cubicBezTo>
                  <a:pt x="154448" y="880396"/>
                  <a:pt x="158160" y="883546"/>
                  <a:pt x="160020" y="887730"/>
                </a:cubicBezTo>
                <a:cubicBezTo>
                  <a:pt x="163282" y="895070"/>
                  <a:pt x="159689" y="909454"/>
                  <a:pt x="167640" y="910590"/>
                </a:cubicBezTo>
                <a:lnTo>
                  <a:pt x="194310" y="914400"/>
                </a:lnTo>
                <a:cubicBezTo>
                  <a:pt x="225689" y="935320"/>
                  <a:pt x="208083" y="928504"/>
                  <a:pt x="247650" y="933450"/>
                </a:cubicBezTo>
                <a:cubicBezTo>
                  <a:pt x="251460" y="934720"/>
                  <a:pt x="255218" y="936157"/>
                  <a:pt x="259080" y="937260"/>
                </a:cubicBezTo>
                <a:cubicBezTo>
                  <a:pt x="264777" y="938888"/>
                  <a:pt x="279660" y="941835"/>
                  <a:pt x="285750" y="944880"/>
                </a:cubicBezTo>
                <a:cubicBezTo>
                  <a:pt x="289846" y="946928"/>
                  <a:pt x="293370" y="949960"/>
                  <a:pt x="297180" y="952500"/>
                </a:cubicBezTo>
                <a:cubicBezTo>
                  <a:pt x="299720" y="956310"/>
                  <a:pt x="301224" y="961069"/>
                  <a:pt x="304800" y="963930"/>
                </a:cubicBezTo>
                <a:cubicBezTo>
                  <a:pt x="307936" y="966439"/>
                  <a:pt x="312638" y="965944"/>
                  <a:pt x="316230" y="967740"/>
                </a:cubicBezTo>
                <a:cubicBezTo>
                  <a:pt x="320326" y="969788"/>
                  <a:pt x="323850" y="972820"/>
                  <a:pt x="327660" y="975360"/>
                </a:cubicBezTo>
                <a:cubicBezTo>
                  <a:pt x="328930" y="980440"/>
                  <a:pt x="330533" y="985448"/>
                  <a:pt x="331470" y="990600"/>
                </a:cubicBezTo>
                <a:cubicBezTo>
                  <a:pt x="336684" y="1019275"/>
                  <a:pt x="336858" y="1039359"/>
                  <a:pt x="339090" y="1070610"/>
                </a:cubicBezTo>
                <a:cubicBezTo>
                  <a:pt x="361164" y="1063252"/>
                  <a:pt x="351177" y="1064849"/>
                  <a:pt x="388620" y="1070610"/>
                </a:cubicBezTo>
                <a:cubicBezTo>
                  <a:pt x="392589" y="1071221"/>
                  <a:pt x="396539" y="1072470"/>
                  <a:pt x="400050" y="1074420"/>
                </a:cubicBezTo>
                <a:cubicBezTo>
                  <a:pt x="408056" y="1078868"/>
                  <a:pt x="414222" y="1086764"/>
                  <a:pt x="422910" y="1089660"/>
                </a:cubicBezTo>
                <a:cubicBezTo>
                  <a:pt x="441669" y="1095913"/>
                  <a:pt x="430379" y="1092810"/>
                  <a:pt x="457200" y="1097280"/>
                </a:cubicBezTo>
                <a:lnTo>
                  <a:pt x="499110" y="1093470"/>
                </a:lnTo>
                <a:cubicBezTo>
                  <a:pt x="506182" y="1089662"/>
                  <a:pt x="506730" y="1070610"/>
                  <a:pt x="506730" y="1070610"/>
                </a:cubicBezTo>
                <a:cubicBezTo>
                  <a:pt x="508000" y="1052830"/>
                  <a:pt x="502089" y="1032965"/>
                  <a:pt x="510540" y="1017270"/>
                </a:cubicBezTo>
                <a:cubicBezTo>
                  <a:pt x="514202" y="1010468"/>
                  <a:pt x="526490" y="1017625"/>
                  <a:pt x="533400" y="1021080"/>
                </a:cubicBezTo>
                <a:cubicBezTo>
                  <a:pt x="541206" y="1024983"/>
                  <a:pt x="541362" y="1037698"/>
                  <a:pt x="544830" y="1043940"/>
                </a:cubicBezTo>
                <a:cubicBezTo>
                  <a:pt x="549278" y="1051946"/>
                  <a:pt x="560070" y="1066800"/>
                  <a:pt x="560070" y="1066800"/>
                </a:cubicBezTo>
                <a:cubicBezTo>
                  <a:pt x="560300" y="1067951"/>
                  <a:pt x="566034" y="1098193"/>
                  <a:pt x="567690" y="1101090"/>
                </a:cubicBezTo>
                <a:cubicBezTo>
                  <a:pt x="570363" y="1105768"/>
                  <a:pt x="574637" y="1109531"/>
                  <a:pt x="579120" y="1112520"/>
                </a:cubicBezTo>
                <a:cubicBezTo>
                  <a:pt x="582462" y="1114748"/>
                  <a:pt x="586740" y="1115060"/>
                  <a:pt x="590550" y="1116330"/>
                </a:cubicBezTo>
                <a:cubicBezTo>
                  <a:pt x="595433" y="1115109"/>
                  <a:pt x="611754" y="1111443"/>
                  <a:pt x="617220" y="1108710"/>
                </a:cubicBezTo>
                <a:cubicBezTo>
                  <a:pt x="646763" y="1093938"/>
                  <a:pt x="611350" y="1106857"/>
                  <a:pt x="640080" y="1097280"/>
                </a:cubicBezTo>
                <a:cubicBezTo>
                  <a:pt x="642620" y="1093470"/>
                  <a:pt x="646947" y="1090367"/>
                  <a:pt x="647700" y="1085850"/>
                </a:cubicBezTo>
                <a:cubicBezTo>
                  <a:pt x="648360" y="1081889"/>
                  <a:pt x="643890" y="1078436"/>
                  <a:pt x="643890" y="1074420"/>
                </a:cubicBezTo>
                <a:cubicBezTo>
                  <a:pt x="643890" y="1062920"/>
                  <a:pt x="643770" y="1050938"/>
                  <a:pt x="647700" y="1040130"/>
                </a:cubicBezTo>
                <a:cubicBezTo>
                  <a:pt x="649265" y="1035827"/>
                  <a:pt x="655320" y="1035050"/>
                  <a:pt x="659130" y="1032510"/>
                </a:cubicBezTo>
                <a:cubicBezTo>
                  <a:pt x="661749" y="1019416"/>
                  <a:pt x="663163" y="1010775"/>
                  <a:pt x="666750" y="998220"/>
                </a:cubicBezTo>
                <a:cubicBezTo>
                  <a:pt x="667853" y="994358"/>
                  <a:pt x="667720" y="989630"/>
                  <a:pt x="670560" y="986790"/>
                </a:cubicBezTo>
                <a:cubicBezTo>
                  <a:pt x="672382" y="984968"/>
                  <a:pt x="697098" y="979203"/>
                  <a:pt x="697230" y="979170"/>
                </a:cubicBezTo>
                <a:cubicBezTo>
                  <a:pt x="698500" y="975360"/>
                  <a:pt x="701040" y="971756"/>
                  <a:pt x="701040" y="967740"/>
                </a:cubicBezTo>
                <a:cubicBezTo>
                  <a:pt x="701040" y="926560"/>
                  <a:pt x="701468" y="930923"/>
                  <a:pt x="693420" y="906780"/>
                </a:cubicBezTo>
                <a:cubicBezTo>
                  <a:pt x="692150" y="896620"/>
                  <a:pt x="691442" y="886374"/>
                  <a:pt x="689610" y="876300"/>
                </a:cubicBezTo>
                <a:cubicBezTo>
                  <a:pt x="687804" y="866368"/>
                  <a:pt x="682222" y="858724"/>
                  <a:pt x="678180" y="849630"/>
                </a:cubicBezTo>
                <a:cubicBezTo>
                  <a:pt x="675402" y="843380"/>
                  <a:pt x="672897" y="837007"/>
                  <a:pt x="670560" y="830580"/>
                </a:cubicBezTo>
                <a:cubicBezTo>
                  <a:pt x="667815" y="823031"/>
                  <a:pt x="664888" y="815512"/>
                  <a:pt x="662940" y="807720"/>
                </a:cubicBezTo>
                <a:cubicBezTo>
                  <a:pt x="661670" y="802640"/>
                  <a:pt x="660969" y="797383"/>
                  <a:pt x="659130" y="792480"/>
                </a:cubicBezTo>
                <a:cubicBezTo>
                  <a:pt x="657136" y="787162"/>
                  <a:pt x="653747" y="782460"/>
                  <a:pt x="651510" y="777240"/>
                </a:cubicBezTo>
                <a:cubicBezTo>
                  <a:pt x="649928" y="773549"/>
                  <a:pt x="649496" y="769402"/>
                  <a:pt x="647700" y="765810"/>
                </a:cubicBezTo>
                <a:cubicBezTo>
                  <a:pt x="645652" y="761714"/>
                  <a:pt x="641940" y="758564"/>
                  <a:pt x="640080" y="754380"/>
                </a:cubicBezTo>
                <a:cubicBezTo>
                  <a:pt x="636818" y="747040"/>
                  <a:pt x="635000" y="739140"/>
                  <a:pt x="632460" y="731520"/>
                </a:cubicBezTo>
                <a:cubicBezTo>
                  <a:pt x="631190" y="727710"/>
                  <a:pt x="631992" y="722318"/>
                  <a:pt x="628650" y="720090"/>
                </a:cubicBezTo>
                <a:lnTo>
                  <a:pt x="617220" y="712470"/>
                </a:lnTo>
                <a:cubicBezTo>
                  <a:pt x="615950" y="708660"/>
                  <a:pt x="615638" y="704382"/>
                  <a:pt x="613410" y="701040"/>
                </a:cubicBezTo>
                <a:cubicBezTo>
                  <a:pt x="601447" y="683095"/>
                  <a:pt x="602670" y="696878"/>
                  <a:pt x="594360" y="678180"/>
                </a:cubicBezTo>
                <a:cubicBezTo>
                  <a:pt x="591098" y="670840"/>
                  <a:pt x="586740" y="655320"/>
                  <a:pt x="586740" y="655320"/>
                </a:cubicBezTo>
                <a:cubicBezTo>
                  <a:pt x="588010" y="645160"/>
                  <a:pt x="587856" y="634718"/>
                  <a:pt x="590550" y="624840"/>
                </a:cubicBezTo>
                <a:cubicBezTo>
                  <a:pt x="591755" y="620422"/>
                  <a:pt x="596605" y="617713"/>
                  <a:pt x="598170" y="613410"/>
                </a:cubicBezTo>
                <a:cubicBezTo>
                  <a:pt x="601749" y="603568"/>
                  <a:pt x="605790" y="582930"/>
                  <a:pt x="605790" y="582930"/>
                </a:cubicBezTo>
                <a:cubicBezTo>
                  <a:pt x="604520" y="570230"/>
                  <a:pt x="608411" y="555855"/>
                  <a:pt x="601980" y="544830"/>
                </a:cubicBezTo>
                <a:cubicBezTo>
                  <a:pt x="597933" y="537892"/>
                  <a:pt x="579120" y="537210"/>
                  <a:pt x="579120" y="537210"/>
                </a:cubicBezTo>
                <a:cubicBezTo>
                  <a:pt x="577850" y="533400"/>
                  <a:pt x="577538" y="529122"/>
                  <a:pt x="575310" y="525780"/>
                </a:cubicBezTo>
                <a:cubicBezTo>
                  <a:pt x="572321" y="521297"/>
                  <a:pt x="565187" y="519577"/>
                  <a:pt x="563880" y="514350"/>
                </a:cubicBezTo>
                <a:cubicBezTo>
                  <a:pt x="562426" y="508535"/>
                  <a:pt x="568455" y="488154"/>
                  <a:pt x="575310" y="483870"/>
                </a:cubicBezTo>
                <a:cubicBezTo>
                  <a:pt x="582121" y="479613"/>
                  <a:pt x="590378" y="478198"/>
                  <a:pt x="598170" y="476250"/>
                </a:cubicBezTo>
                <a:lnTo>
                  <a:pt x="628650" y="468630"/>
                </a:lnTo>
                <a:cubicBezTo>
                  <a:pt x="654050" y="469900"/>
                  <a:pt x="679867" y="467681"/>
                  <a:pt x="704850" y="472440"/>
                </a:cubicBezTo>
                <a:cubicBezTo>
                  <a:pt x="708795" y="473191"/>
                  <a:pt x="707557" y="480008"/>
                  <a:pt x="708660" y="483870"/>
                </a:cubicBezTo>
                <a:cubicBezTo>
                  <a:pt x="710099" y="488905"/>
                  <a:pt x="710407" y="494297"/>
                  <a:pt x="712470" y="499110"/>
                </a:cubicBezTo>
                <a:cubicBezTo>
                  <a:pt x="714274" y="503319"/>
                  <a:pt x="718230" y="506356"/>
                  <a:pt x="720090" y="510540"/>
                </a:cubicBezTo>
                <a:cubicBezTo>
                  <a:pt x="733453" y="540608"/>
                  <a:pt x="718578" y="527312"/>
                  <a:pt x="739140" y="541020"/>
                </a:cubicBezTo>
                <a:cubicBezTo>
                  <a:pt x="745490" y="539750"/>
                  <a:pt x="753611" y="541789"/>
                  <a:pt x="758190" y="537210"/>
                </a:cubicBezTo>
                <a:cubicBezTo>
                  <a:pt x="763639" y="531761"/>
                  <a:pt x="767636" y="503236"/>
                  <a:pt x="769620" y="495300"/>
                </a:cubicBezTo>
                <a:cubicBezTo>
                  <a:pt x="770594" y="491404"/>
                  <a:pt x="770921" y="487006"/>
                  <a:pt x="773430" y="483870"/>
                </a:cubicBezTo>
                <a:cubicBezTo>
                  <a:pt x="776291" y="480294"/>
                  <a:pt x="781050" y="478790"/>
                  <a:pt x="784860" y="476250"/>
                </a:cubicBezTo>
                <a:cubicBezTo>
                  <a:pt x="789940" y="468630"/>
                  <a:pt x="797204" y="462078"/>
                  <a:pt x="800100" y="453390"/>
                </a:cubicBezTo>
                <a:lnTo>
                  <a:pt x="807720" y="430530"/>
                </a:lnTo>
                <a:cubicBezTo>
                  <a:pt x="801962" y="407498"/>
                  <a:pt x="802254" y="420258"/>
                  <a:pt x="811530" y="392430"/>
                </a:cubicBezTo>
                <a:lnTo>
                  <a:pt x="815340" y="381000"/>
                </a:lnTo>
                <a:cubicBezTo>
                  <a:pt x="816610" y="372110"/>
                  <a:pt x="817389" y="363136"/>
                  <a:pt x="819150" y="354330"/>
                </a:cubicBezTo>
                <a:cubicBezTo>
                  <a:pt x="819938" y="350392"/>
                  <a:pt x="821986" y="346796"/>
                  <a:pt x="822960" y="342900"/>
                </a:cubicBezTo>
                <a:cubicBezTo>
                  <a:pt x="827268" y="325667"/>
                  <a:pt x="828040" y="295910"/>
                  <a:pt x="822960" y="281940"/>
                </a:cubicBezTo>
                <a:close/>
              </a:path>
            </a:pathLst>
          </a:custGeom>
          <a:solidFill>
            <a:srgbClr val="F8CB96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5" name="ShpTAC">
            <a:extLst>
              <a:ext uri="{FF2B5EF4-FFF2-40B4-BE49-F238E27FC236}">
                <a16:creationId xmlns:a16="http://schemas.microsoft.com/office/drawing/2014/main" id="{15AF18BC-7690-4548-BE11-F26053823B53}"/>
              </a:ext>
            </a:extLst>
          </xdr:cNvPr>
          <xdr:cNvSpPr/>
        </xdr:nvSpPr>
        <xdr:spPr>
          <a:xfrm>
            <a:off x="8740165" y="6335819"/>
            <a:ext cx="562057" cy="510778"/>
          </a:xfrm>
          <a:custGeom>
            <a:avLst/>
            <a:gdLst>
              <a:gd name="connsiteX0" fmla="*/ 502920 w 567690"/>
              <a:gd name="connsiteY0" fmla="*/ 281940 h 510778"/>
              <a:gd name="connsiteX1" fmla="*/ 521970 w 567690"/>
              <a:gd name="connsiteY1" fmla="*/ 266700 h 510778"/>
              <a:gd name="connsiteX2" fmla="*/ 529590 w 567690"/>
              <a:gd name="connsiteY2" fmla="*/ 255270 h 510778"/>
              <a:gd name="connsiteX3" fmla="*/ 552450 w 567690"/>
              <a:gd name="connsiteY3" fmla="*/ 247650 h 510778"/>
              <a:gd name="connsiteX4" fmla="*/ 560070 w 567690"/>
              <a:gd name="connsiteY4" fmla="*/ 236220 h 510778"/>
              <a:gd name="connsiteX5" fmla="*/ 567690 w 567690"/>
              <a:gd name="connsiteY5" fmla="*/ 209550 h 510778"/>
              <a:gd name="connsiteX6" fmla="*/ 552450 w 567690"/>
              <a:gd name="connsiteY6" fmla="*/ 175260 h 510778"/>
              <a:gd name="connsiteX7" fmla="*/ 529590 w 567690"/>
              <a:gd name="connsiteY7" fmla="*/ 167640 h 510778"/>
              <a:gd name="connsiteX8" fmla="*/ 525780 w 567690"/>
              <a:gd name="connsiteY8" fmla="*/ 156210 h 510778"/>
              <a:gd name="connsiteX9" fmla="*/ 514350 w 567690"/>
              <a:gd name="connsiteY9" fmla="*/ 152400 h 510778"/>
              <a:gd name="connsiteX10" fmla="*/ 480060 w 567690"/>
              <a:gd name="connsiteY10" fmla="*/ 148590 h 510778"/>
              <a:gd name="connsiteX11" fmla="*/ 461010 w 567690"/>
              <a:gd name="connsiteY11" fmla="*/ 129540 h 510778"/>
              <a:gd name="connsiteX12" fmla="*/ 449580 w 567690"/>
              <a:gd name="connsiteY12" fmla="*/ 125730 h 510778"/>
              <a:gd name="connsiteX13" fmla="*/ 426720 w 567690"/>
              <a:gd name="connsiteY13" fmla="*/ 110490 h 510778"/>
              <a:gd name="connsiteX14" fmla="*/ 400050 w 567690"/>
              <a:gd name="connsiteY14" fmla="*/ 99060 h 510778"/>
              <a:gd name="connsiteX15" fmla="*/ 381000 w 567690"/>
              <a:gd name="connsiteY15" fmla="*/ 68580 h 510778"/>
              <a:gd name="connsiteX16" fmla="*/ 369570 w 567690"/>
              <a:gd name="connsiteY16" fmla="*/ 45720 h 510778"/>
              <a:gd name="connsiteX17" fmla="*/ 365760 w 567690"/>
              <a:gd name="connsiteY17" fmla="*/ 34290 h 510778"/>
              <a:gd name="connsiteX18" fmla="*/ 354330 w 567690"/>
              <a:gd name="connsiteY18" fmla="*/ 30480 h 510778"/>
              <a:gd name="connsiteX19" fmla="*/ 342900 w 567690"/>
              <a:gd name="connsiteY19" fmla="*/ 22860 h 510778"/>
              <a:gd name="connsiteX20" fmla="*/ 331470 w 567690"/>
              <a:gd name="connsiteY20" fmla="*/ 26670 h 510778"/>
              <a:gd name="connsiteX21" fmla="*/ 320040 w 567690"/>
              <a:gd name="connsiteY21" fmla="*/ 19050 h 510778"/>
              <a:gd name="connsiteX22" fmla="*/ 308610 w 567690"/>
              <a:gd name="connsiteY22" fmla="*/ 15240 h 510778"/>
              <a:gd name="connsiteX23" fmla="*/ 297180 w 567690"/>
              <a:gd name="connsiteY23" fmla="*/ 7620 h 510778"/>
              <a:gd name="connsiteX24" fmla="*/ 270510 w 567690"/>
              <a:gd name="connsiteY24" fmla="*/ 0 h 510778"/>
              <a:gd name="connsiteX25" fmla="*/ 251460 w 567690"/>
              <a:gd name="connsiteY25" fmla="*/ 3810 h 510778"/>
              <a:gd name="connsiteX26" fmla="*/ 243840 w 567690"/>
              <a:gd name="connsiteY26" fmla="*/ 26670 h 510778"/>
              <a:gd name="connsiteX27" fmla="*/ 240030 w 567690"/>
              <a:gd name="connsiteY27" fmla="*/ 38100 h 510778"/>
              <a:gd name="connsiteX28" fmla="*/ 236220 w 567690"/>
              <a:gd name="connsiteY28" fmla="*/ 49530 h 510778"/>
              <a:gd name="connsiteX29" fmla="*/ 232410 w 567690"/>
              <a:gd name="connsiteY29" fmla="*/ 60960 h 510778"/>
              <a:gd name="connsiteX30" fmla="*/ 228600 w 567690"/>
              <a:gd name="connsiteY30" fmla="*/ 80010 h 510778"/>
              <a:gd name="connsiteX31" fmla="*/ 213360 w 567690"/>
              <a:gd name="connsiteY31" fmla="*/ 102870 h 510778"/>
              <a:gd name="connsiteX32" fmla="*/ 205740 w 567690"/>
              <a:gd name="connsiteY32" fmla="*/ 114300 h 510778"/>
              <a:gd name="connsiteX33" fmla="*/ 171450 w 567690"/>
              <a:gd name="connsiteY33" fmla="*/ 137160 h 510778"/>
              <a:gd name="connsiteX34" fmla="*/ 160020 w 567690"/>
              <a:gd name="connsiteY34" fmla="*/ 144780 h 510778"/>
              <a:gd name="connsiteX35" fmla="*/ 148590 w 567690"/>
              <a:gd name="connsiteY35" fmla="*/ 152400 h 510778"/>
              <a:gd name="connsiteX36" fmla="*/ 140970 w 567690"/>
              <a:gd name="connsiteY36" fmla="*/ 163830 h 510778"/>
              <a:gd name="connsiteX37" fmla="*/ 137160 w 567690"/>
              <a:gd name="connsiteY37" fmla="*/ 175260 h 510778"/>
              <a:gd name="connsiteX38" fmla="*/ 121920 w 567690"/>
              <a:gd name="connsiteY38" fmla="*/ 198120 h 510778"/>
              <a:gd name="connsiteX39" fmla="*/ 118110 w 567690"/>
              <a:gd name="connsiteY39" fmla="*/ 209550 h 510778"/>
              <a:gd name="connsiteX40" fmla="*/ 102870 w 567690"/>
              <a:gd name="connsiteY40" fmla="*/ 247650 h 510778"/>
              <a:gd name="connsiteX41" fmla="*/ 91440 w 567690"/>
              <a:gd name="connsiteY41" fmla="*/ 255270 h 510778"/>
              <a:gd name="connsiteX42" fmla="*/ 83820 w 567690"/>
              <a:gd name="connsiteY42" fmla="*/ 266700 h 510778"/>
              <a:gd name="connsiteX43" fmla="*/ 60960 w 567690"/>
              <a:gd name="connsiteY43" fmla="*/ 274320 h 510778"/>
              <a:gd name="connsiteX44" fmla="*/ 49530 w 567690"/>
              <a:gd name="connsiteY44" fmla="*/ 278130 h 510778"/>
              <a:gd name="connsiteX45" fmla="*/ 26670 w 567690"/>
              <a:gd name="connsiteY45" fmla="*/ 293370 h 510778"/>
              <a:gd name="connsiteX46" fmla="*/ 19050 w 567690"/>
              <a:gd name="connsiteY46" fmla="*/ 304800 h 510778"/>
              <a:gd name="connsiteX47" fmla="*/ 0 w 567690"/>
              <a:gd name="connsiteY47" fmla="*/ 323850 h 510778"/>
              <a:gd name="connsiteX48" fmla="*/ 26670 w 567690"/>
              <a:gd name="connsiteY48" fmla="*/ 335280 h 510778"/>
              <a:gd name="connsiteX49" fmla="*/ 49530 w 567690"/>
              <a:gd name="connsiteY49" fmla="*/ 342900 h 510778"/>
              <a:gd name="connsiteX50" fmla="*/ 60960 w 567690"/>
              <a:gd name="connsiteY50" fmla="*/ 354330 h 510778"/>
              <a:gd name="connsiteX51" fmla="*/ 72390 w 567690"/>
              <a:gd name="connsiteY51" fmla="*/ 361950 h 510778"/>
              <a:gd name="connsiteX52" fmla="*/ 87630 w 567690"/>
              <a:gd name="connsiteY52" fmla="*/ 381000 h 510778"/>
              <a:gd name="connsiteX53" fmla="*/ 99060 w 567690"/>
              <a:gd name="connsiteY53" fmla="*/ 403860 h 510778"/>
              <a:gd name="connsiteX54" fmla="*/ 110490 w 567690"/>
              <a:gd name="connsiteY54" fmla="*/ 411480 h 510778"/>
              <a:gd name="connsiteX55" fmla="*/ 118110 w 567690"/>
              <a:gd name="connsiteY55" fmla="*/ 422910 h 510778"/>
              <a:gd name="connsiteX56" fmla="*/ 140970 w 567690"/>
              <a:gd name="connsiteY56" fmla="*/ 430530 h 510778"/>
              <a:gd name="connsiteX57" fmla="*/ 163830 w 567690"/>
              <a:gd name="connsiteY57" fmla="*/ 438150 h 510778"/>
              <a:gd name="connsiteX58" fmla="*/ 175260 w 567690"/>
              <a:gd name="connsiteY58" fmla="*/ 441960 h 510778"/>
              <a:gd name="connsiteX59" fmla="*/ 186690 w 567690"/>
              <a:gd name="connsiteY59" fmla="*/ 449580 h 510778"/>
              <a:gd name="connsiteX60" fmla="*/ 198120 w 567690"/>
              <a:gd name="connsiteY60" fmla="*/ 461010 h 510778"/>
              <a:gd name="connsiteX61" fmla="*/ 209550 w 567690"/>
              <a:gd name="connsiteY61" fmla="*/ 464820 h 510778"/>
              <a:gd name="connsiteX62" fmla="*/ 232410 w 567690"/>
              <a:gd name="connsiteY62" fmla="*/ 487680 h 510778"/>
              <a:gd name="connsiteX63" fmla="*/ 255270 w 567690"/>
              <a:gd name="connsiteY63" fmla="*/ 495300 h 510778"/>
              <a:gd name="connsiteX64" fmla="*/ 323850 w 567690"/>
              <a:gd name="connsiteY64" fmla="*/ 502920 h 510778"/>
              <a:gd name="connsiteX65" fmla="*/ 346710 w 567690"/>
              <a:gd name="connsiteY65" fmla="*/ 510540 h 510778"/>
              <a:gd name="connsiteX66" fmla="*/ 377190 w 567690"/>
              <a:gd name="connsiteY66" fmla="*/ 502920 h 510778"/>
              <a:gd name="connsiteX67" fmla="*/ 388620 w 567690"/>
              <a:gd name="connsiteY67" fmla="*/ 495300 h 510778"/>
              <a:gd name="connsiteX68" fmla="*/ 415290 w 567690"/>
              <a:gd name="connsiteY68" fmla="*/ 487680 h 510778"/>
              <a:gd name="connsiteX69" fmla="*/ 422910 w 567690"/>
              <a:gd name="connsiteY69" fmla="*/ 476250 h 510778"/>
              <a:gd name="connsiteX70" fmla="*/ 434340 w 567690"/>
              <a:gd name="connsiteY70" fmla="*/ 468630 h 510778"/>
              <a:gd name="connsiteX71" fmla="*/ 441960 w 567690"/>
              <a:gd name="connsiteY71" fmla="*/ 445770 h 510778"/>
              <a:gd name="connsiteX72" fmla="*/ 449580 w 567690"/>
              <a:gd name="connsiteY72" fmla="*/ 422910 h 510778"/>
              <a:gd name="connsiteX73" fmla="*/ 457200 w 567690"/>
              <a:gd name="connsiteY73" fmla="*/ 400050 h 510778"/>
              <a:gd name="connsiteX74" fmla="*/ 461010 w 567690"/>
              <a:gd name="connsiteY74" fmla="*/ 388620 h 510778"/>
              <a:gd name="connsiteX75" fmla="*/ 449580 w 567690"/>
              <a:gd name="connsiteY75" fmla="*/ 327660 h 510778"/>
              <a:gd name="connsiteX76" fmla="*/ 441960 w 567690"/>
              <a:gd name="connsiteY76" fmla="*/ 316230 h 510778"/>
              <a:gd name="connsiteX77" fmla="*/ 453390 w 567690"/>
              <a:gd name="connsiteY77" fmla="*/ 293370 h 510778"/>
              <a:gd name="connsiteX78" fmla="*/ 464820 w 567690"/>
              <a:gd name="connsiteY78" fmla="*/ 289560 h 510778"/>
              <a:gd name="connsiteX79" fmla="*/ 502920 w 567690"/>
              <a:gd name="connsiteY79" fmla="*/ 281940 h 51077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</a:cxnLst>
            <a:rect l="l" t="t" r="r" b="b"/>
            <a:pathLst>
              <a:path w="567690" h="510778">
                <a:moveTo>
                  <a:pt x="502920" y="281940"/>
                </a:moveTo>
                <a:cubicBezTo>
                  <a:pt x="512445" y="278130"/>
                  <a:pt x="516220" y="272450"/>
                  <a:pt x="521970" y="266700"/>
                </a:cubicBezTo>
                <a:cubicBezTo>
                  <a:pt x="525208" y="263462"/>
                  <a:pt x="525707" y="257697"/>
                  <a:pt x="529590" y="255270"/>
                </a:cubicBezTo>
                <a:cubicBezTo>
                  <a:pt x="536401" y="251013"/>
                  <a:pt x="552450" y="247650"/>
                  <a:pt x="552450" y="247650"/>
                </a:cubicBezTo>
                <a:cubicBezTo>
                  <a:pt x="554990" y="243840"/>
                  <a:pt x="558022" y="240316"/>
                  <a:pt x="560070" y="236220"/>
                </a:cubicBezTo>
                <a:cubicBezTo>
                  <a:pt x="562803" y="230754"/>
                  <a:pt x="566469" y="214433"/>
                  <a:pt x="567690" y="209550"/>
                </a:cubicBezTo>
                <a:cubicBezTo>
                  <a:pt x="564971" y="193238"/>
                  <a:pt x="567963" y="183879"/>
                  <a:pt x="552450" y="175260"/>
                </a:cubicBezTo>
                <a:cubicBezTo>
                  <a:pt x="545429" y="171359"/>
                  <a:pt x="529590" y="167640"/>
                  <a:pt x="529590" y="167640"/>
                </a:cubicBezTo>
                <a:cubicBezTo>
                  <a:pt x="528320" y="163830"/>
                  <a:pt x="528620" y="159050"/>
                  <a:pt x="525780" y="156210"/>
                </a:cubicBezTo>
                <a:cubicBezTo>
                  <a:pt x="522940" y="153370"/>
                  <a:pt x="518311" y="153060"/>
                  <a:pt x="514350" y="152400"/>
                </a:cubicBezTo>
                <a:cubicBezTo>
                  <a:pt x="503006" y="150509"/>
                  <a:pt x="491490" y="149860"/>
                  <a:pt x="480060" y="148590"/>
                </a:cubicBezTo>
                <a:cubicBezTo>
                  <a:pt x="472440" y="137160"/>
                  <a:pt x="473710" y="135890"/>
                  <a:pt x="461010" y="129540"/>
                </a:cubicBezTo>
                <a:cubicBezTo>
                  <a:pt x="457418" y="127744"/>
                  <a:pt x="453091" y="127680"/>
                  <a:pt x="449580" y="125730"/>
                </a:cubicBezTo>
                <a:cubicBezTo>
                  <a:pt x="441574" y="121282"/>
                  <a:pt x="435408" y="113386"/>
                  <a:pt x="426720" y="110490"/>
                </a:cubicBezTo>
                <a:cubicBezTo>
                  <a:pt x="409902" y="104884"/>
                  <a:pt x="418882" y="108476"/>
                  <a:pt x="400050" y="99060"/>
                </a:cubicBezTo>
                <a:cubicBezTo>
                  <a:pt x="390982" y="71856"/>
                  <a:pt x="399113" y="80655"/>
                  <a:pt x="381000" y="68580"/>
                </a:cubicBezTo>
                <a:cubicBezTo>
                  <a:pt x="371423" y="39850"/>
                  <a:pt x="384342" y="75263"/>
                  <a:pt x="369570" y="45720"/>
                </a:cubicBezTo>
                <a:cubicBezTo>
                  <a:pt x="367774" y="42128"/>
                  <a:pt x="368600" y="37130"/>
                  <a:pt x="365760" y="34290"/>
                </a:cubicBezTo>
                <a:cubicBezTo>
                  <a:pt x="362920" y="31450"/>
                  <a:pt x="357922" y="32276"/>
                  <a:pt x="354330" y="30480"/>
                </a:cubicBezTo>
                <a:cubicBezTo>
                  <a:pt x="350234" y="28432"/>
                  <a:pt x="346710" y="25400"/>
                  <a:pt x="342900" y="22860"/>
                </a:cubicBezTo>
                <a:cubicBezTo>
                  <a:pt x="339090" y="24130"/>
                  <a:pt x="335431" y="27330"/>
                  <a:pt x="331470" y="26670"/>
                </a:cubicBezTo>
                <a:cubicBezTo>
                  <a:pt x="326953" y="25917"/>
                  <a:pt x="324136" y="21098"/>
                  <a:pt x="320040" y="19050"/>
                </a:cubicBezTo>
                <a:cubicBezTo>
                  <a:pt x="316448" y="17254"/>
                  <a:pt x="312202" y="17036"/>
                  <a:pt x="308610" y="15240"/>
                </a:cubicBezTo>
                <a:cubicBezTo>
                  <a:pt x="304514" y="13192"/>
                  <a:pt x="301276" y="9668"/>
                  <a:pt x="297180" y="7620"/>
                </a:cubicBezTo>
                <a:cubicBezTo>
                  <a:pt x="291714" y="4887"/>
                  <a:pt x="275393" y="1221"/>
                  <a:pt x="270510" y="0"/>
                </a:cubicBezTo>
                <a:cubicBezTo>
                  <a:pt x="264160" y="1270"/>
                  <a:pt x="256039" y="-769"/>
                  <a:pt x="251460" y="3810"/>
                </a:cubicBezTo>
                <a:cubicBezTo>
                  <a:pt x="245780" y="9490"/>
                  <a:pt x="246380" y="19050"/>
                  <a:pt x="243840" y="26670"/>
                </a:cubicBezTo>
                <a:lnTo>
                  <a:pt x="240030" y="38100"/>
                </a:lnTo>
                <a:lnTo>
                  <a:pt x="236220" y="49530"/>
                </a:lnTo>
                <a:cubicBezTo>
                  <a:pt x="234950" y="53340"/>
                  <a:pt x="233198" y="57022"/>
                  <a:pt x="232410" y="60960"/>
                </a:cubicBezTo>
                <a:cubicBezTo>
                  <a:pt x="231140" y="67310"/>
                  <a:pt x="231280" y="74115"/>
                  <a:pt x="228600" y="80010"/>
                </a:cubicBezTo>
                <a:cubicBezTo>
                  <a:pt x="224810" y="88347"/>
                  <a:pt x="218440" y="95250"/>
                  <a:pt x="213360" y="102870"/>
                </a:cubicBezTo>
                <a:cubicBezTo>
                  <a:pt x="210820" y="106680"/>
                  <a:pt x="209550" y="111760"/>
                  <a:pt x="205740" y="114300"/>
                </a:cubicBezTo>
                <a:lnTo>
                  <a:pt x="171450" y="137160"/>
                </a:lnTo>
                <a:lnTo>
                  <a:pt x="160020" y="144780"/>
                </a:lnTo>
                <a:lnTo>
                  <a:pt x="148590" y="152400"/>
                </a:lnTo>
                <a:cubicBezTo>
                  <a:pt x="146050" y="156210"/>
                  <a:pt x="143018" y="159734"/>
                  <a:pt x="140970" y="163830"/>
                </a:cubicBezTo>
                <a:cubicBezTo>
                  <a:pt x="139174" y="167422"/>
                  <a:pt x="139110" y="171749"/>
                  <a:pt x="137160" y="175260"/>
                </a:cubicBezTo>
                <a:cubicBezTo>
                  <a:pt x="132712" y="183266"/>
                  <a:pt x="124816" y="189432"/>
                  <a:pt x="121920" y="198120"/>
                </a:cubicBezTo>
                <a:cubicBezTo>
                  <a:pt x="120650" y="201930"/>
                  <a:pt x="119213" y="205688"/>
                  <a:pt x="118110" y="209550"/>
                </a:cubicBezTo>
                <a:cubicBezTo>
                  <a:pt x="114385" y="222589"/>
                  <a:pt x="113072" y="237448"/>
                  <a:pt x="102870" y="247650"/>
                </a:cubicBezTo>
                <a:cubicBezTo>
                  <a:pt x="99632" y="250888"/>
                  <a:pt x="95250" y="252730"/>
                  <a:pt x="91440" y="255270"/>
                </a:cubicBezTo>
                <a:cubicBezTo>
                  <a:pt x="88900" y="259080"/>
                  <a:pt x="87703" y="264273"/>
                  <a:pt x="83820" y="266700"/>
                </a:cubicBezTo>
                <a:cubicBezTo>
                  <a:pt x="77009" y="270957"/>
                  <a:pt x="68580" y="271780"/>
                  <a:pt x="60960" y="274320"/>
                </a:cubicBezTo>
                <a:cubicBezTo>
                  <a:pt x="57150" y="275590"/>
                  <a:pt x="52872" y="275902"/>
                  <a:pt x="49530" y="278130"/>
                </a:cubicBezTo>
                <a:lnTo>
                  <a:pt x="26670" y="293370"/>
                </a:lnTo>
                <a:cubicBezTo>
                  <a:pt x="24130" y="297180"/>
                  <a:pt x="22288" y="301562"/>
                  <a:pt x="19050" y="304800"/>
                </a:cubicBezTo>
                <a:cubicBezTo>
                  <a:pt x="-6350" y="330200"/>
                  <a:pt x="20320" y="293370"/>
                  <a:pt x="0" y="323850"/>
                </a:cubicBezTo>
                <a:cubicBezTo>
                  <a:pt x="18134" y="335939"/>
                  <a:pt x="4304" y="328570"/>
                  <a:pt x="26670" y="335280"/>
                </a:cubicBezTo>
                <a:cubicBezTo>
                  <a:pt x="34363" y="337588"/>
                  <a:pt x="49530" y="342900"/>
                  <a:pt x="49530" y="342900"/>
                </a:cubicBezTo>
                <a:cubicBezTo>
                  <a:pt x="53340" y="346710"/>
                  <a:pt x="56821" y="350881"/>
                  <a:pt x="60960" y="354330"/>
                </a:cubicBezTo>
                <a:cubicBezTo>
                  <a:pt x="64478" y="357261"/>
                  <a:pt x="69529" y="358374"/>
                  <a:pt x="72390" y="361950"/>
                </a:cubicBezTo>
                <a:cubicBezTo>
                  <a:pt x="93422" y="388240"/>
                  <a:pt x="54873" y="359162"/>
                  <a:pt x="87630" y="381000"/>
                </a:cubicBezTo>
                <a:cubicBezTo>
                  <a:pt x="90729" y="390296"/>
                  <a:pt x="91674" y="396474"/>
                  <a:pt x="99060" y="403860"/>
                </a:cubicBezTo>
                <a:cubicBezTo>
                  <a:pt x="102298" y="407098"/>
                  <a:pt x="106680" y="408940"/>
                  <a:pt x="110490" y="411480"/>
                </a:cubicBezTo>
                <a:cubicBezTo>
                  <a:pt x="113030" y="415290"/>
                  <a:pt x="114227" y="420483"/>
                  <a:pt x="118110" y="422910"/>
                </a:cubicBezTo>
                <a:cubicBezTo>
                  <a:pt x="124921" y="427167"/>
                  <a:pt x="133350" y="427990"/>
                  <a:pt x="140970" y="430530"/>
                </a:cubicBezTo>
                <a:lnTo>
                  <a:pt x="163830" y="438150"/>
                </a:lnTo>
                <a:cubicBezTo>
                  <a:pt x="167640" y="439420"/>
                  <a:pt x="171918" y="439732"/>
                  <a:pt x="175260" y="441960"/>
                </a:cubicBezTo>
                <a:cubicBezTo>
                  <a:pt x="179070" y="444500"/>
                  <a:pt x="183172" y="446649"/>
                  <a:pt x="186690" y="449580"/>
                </a:cubicBezTo>
                <a:cubicBezTo>
                  <a:pt x="190829" y="453029"/>
                  <a:pt x="193637" y="458021"/>
                  <a:pt x="198120" y="461010"/>
                </a:cubicBezTo>
                <a:cubicBezTo>
                  <a:pt x="201462" y="463238"/>
                  <a:pt x="205740" y="463550"/>
                  <a:pt x="209550" y="464820"/>
                </a:cubicBezTo>
                <a:cubicBezTo>
                  <a:pt x="217170" y="472440"/>
                  <a:pt x="222187" y="484272"/>
                  <a:pt x="232410" y="487680"/>
                </a:cubicBezTo>
                <a:cubicBezTo>
                  <a:pt x="240030" y="490220"/>
                  <a:pt x="247347" y="493980"/>
                  <a:pt x="255270" y="495300"/>
                </a:cubicBezTo>
                <a:cubicBezTo>
                  <a:pt x="293215" y="501624"/>
                  <a:pt x="270432" y="498468"/>
                  <a:pt x="323850" y="502920"/>
                </a:cubicBezTo>
                <a:cubicBezTo>
                  <a:pt x="331470" y="505460"/>
                  <a:pt x="338834" y="512115"/>
                  <a:pt x="346710" y="510540"/>
                </a:cubicBezTo>
                <a:cubicBezTo>
                  <a:pt x="353956" y="509091"/>
                  <a:pt x="369380" y="506825"/>
                  <a:pt x="377190" y="502920"/>
                </a:cubicBezTo>
                <a:cubicBezTo>
                  <a:pt x="381286" y="500872"/>
                  <a:pt x="384524" y="497348"/>
                  <a:pt x="388620" y="495300"/>
                </a:cubicBezTo>
                <a:cubicBezTo>
                  <a:pt x="394086" y="492567"/>
                  <a:pt x="410407" y="488901"/>
                  <a:pt x="415290" y="487680"/>
                </a:cubicBezTo>
                <a:cubicBezTo>
                  <a:pt x="417830" y="483870"/>
                  <a:pt x="419672" y="479488"/>
                  <a:pt x="422910" y="476250"/>
                </a:cubicBezTo>
                <a:cubicBezTo>
                  <a:pt x="426148" y="473012"/>
                  <a:pt x="431913" y="472513"/>
                  <a:pt x="434340" y="468630"/>
                </a:cubicBezTo>
                <a:cubicBezTo>
                  <a:pt x="438597" y="461819"/>
                  <a:pt x="439420" y="453390"/>
                  <a:pt x="441960" y="445770"/>
                </a:cubicBezTo>
                <a:lnTo>
                  <a:pt x="449580" y="422910"/>
                </a:lnTo>
                <a:lnTo>
                  <a:pt x="457200" y="400050"/>
                </a:lnTo>
                <a:lnTo>
                  <a:pt x="461010" y="388620"/>
                </a:lnTo>
                <a:cubicBezTo>
                  <a:pt x="459669" y="375213"/>
                  <a:pt x="459179" y="342059"/>
                  <a:pt x="449580" y="327660"/>
                </a:cubicBezTo>
                <a:lnTo>
                  <a:pt x="441960" y="316230"/>
                </a:lnTo>
                <a:cubicBezTo>
                  <a:pt x="444470" y="308700"/>
                  <a:pt x="446676" y="298741"/>
                  <a:pt x="453390" y="293370"/>
                </a:cubicBezTo>
                <a:cubicBezTo>
                  <a:pt x="456526" y="290861"/>
                  <a:pt x="461228" y="291356"/>
                  <a:pt x="464820" y="289560"/>
                </a:cubicBezTo>
                <a:cubicBezTo>
                  <a:pt x="468916" y="287512"/>
                  <a:pt x="493395" y="285750"/>
                  <a:pt x="502920" y="28194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6" name="ShpTUM">
            <a:extLst>
              <a:ext uri="{FF2B5EF4-FFF2-40B4-BE49-F238E27FC236}">
                <a16:creationId xmlns:a16="http://schemas.microsoft.com/office/drawing/2014/main" id="{38674147-6ED5-441B-B370-54CFBB1B4812}"/>
              </a:ext>
            </a:extLst>
          </xdr:cNvPr>
          <xdr:cNvSpPr/>
        </xdr:nvSpPr>
        <xdr:spPr>
          <a:xfrm>
            <a:off x="5374507" y="1699049"/>
            <a:ext cx="323075" cy="266700"/>
          </a:xfrm>
          <a:custGeom>
            <a:avLst/>
            <a:gdLst>
              <a:gd name="connsiteX0" fmla="*/ 323850 w 324134"/>
              <a:gd name="connsiteY0" fmla="*/ 156210 h 266700"/>
              <a:gd name="connsiteX1" fmla="*/ 312420 w 324134"/>
              <a:gd name="connsiteY1" fmla="*/ 137160 h 266700"/>
              <a:gd name="connsiteX2" fmla="*/ 300990 w 324134"/>
              <a:gd name="connsiteY2" fmla="*/ 133350 h 266700"/>
              <a:gd name="connsiteX3" fmla="*/ 304800 w 324134"/>
              <a:gd name="connsiteY3" fmla="*/ 68580 h 266700"/>
              <a:gd name="connsiteX4" fmla="*/ 293370 w 324134"/>
              <a:gd name="connsiteY4" fmla="*/ 19050 h 266700"/>
              <a:gd name="connsiteX5" fmla="*/ 270510 w 324134"/>
              <a:gd name="connsiteY5" fmla="*/ 0 h 266700"/>
              <a:gd name="connsiteX6" fmla="*/ 251460 w 324134"/>
              <a:gd name="connsiteY6" fmla="*/ 3810 h 266700"/>
              <a:gd name="connsiteX7" fmla="*/ 243840 w 324134"/>
              <a:gd name="connsiteY7" fmla="*/ 15240 h 266700"/>
              <a:gd name="connsiteX8" fmla="*/ 232410 w 324134"/>
              <a:gd name="connsiteY8" fmla="*/ 22860 h 266700"/>
              <a:gd name="connsiteX9" fmla="*/ 198120 w 324134"/>
              <a:gd name="connsiteY9" fmla="*/ 34290 h 266700"/>
              <a:gd name="connsiteX10" fmla="*/ 186690 w 324134"/>
              <a:gd name="connsiteY10" fmla="*/ 38100 h 266700"/>
              <a:gd name="connsiteX11" fmla="*/ 175260 w 324134"/>
              <a:gd name="connsiteY11" fmla="*/ 49530 h 266700"/>
              <a:gd name="connsiteX12" fmla="*/ 171450 w 324134"/>
              <a:gd name="connsiteY12" fmla="*/ 60960 h 266700"/>
              <a:gd name="connsiteX13" fmla="*/ 160020 w 324134"/>
              <a:gd name="connsiteY13" fmla="*/ 64770 h 266700"/>
              <a:gd name="connsiteX14" fmla="*/ 148590 w 324134"/>
              <a:gd name="connsiteY14" fmla="*/ 76200 h 266700"/>
              <a:gd name="connsiteX15" fmla="*/ 125730 w 324134"/>
              <a:gd name="connsiteY15" fmla="*/ 91440 h 266700"/>
              <a:gd name="connsiteX16" fmla="*/ 114300 w 324134"/>
              <a:gd name="connsiteY16" fmla="*/ 99060 h 266700"/>
              <a:gd name="connsiteX17" fmla="*/ 102870 w 324134"/>
              <a:gd name="connsiteY17" fmla="*/ 106680 h 266700"/>
              <a:gd name="connsiteX18" fmla="*/ 91440 w 324134"/>
              <a:gd name="connsiteY18" fmla="*/ 114300 h 266700"/>
              <a:gd name="connsiteX19" fmla="*/ 80010 w 324134"/>
              <a:gd name="connsiteY19" fmla="*/ 118110 h 266700"/>
              <a:gd name="connsiteX20" fmla="*/ 72390 w 324134"/>
              <a:gd name="connsiteY20" fmla="*/ 140970 h 266700"/>
              <a:gd name="connsiteX21" fmla="*/ 60960 w 324134"/>
              <a:gd name="connsiteY21" fmla="*/ 167640 h 266700"/>
              <a:gd name="connsiteX22" fmla="*/ 49530 w 324134"/>
              <a:gd name="connsiteY22" fmla="*/ 179070 h 266700"/>
              <a:gd name="connsiteX23" fmla="*/ 26670 w 324134"/>
              <a:gd name="connsiteY23" fmla="*/ 194310 h 266700"/>
              <a:gd name="connsiteX24" fmla="*/ 11430 w 324134"/>
              <a:gd name="connsiteY24" fmla="*/ 217170 h 266700"/>
              <a:gd name="connsiteX25" fmla="*/ 3810 w 324134"/>
              <a:gd name="connsiteY25" fmla="*/ 228600 h 266700"/>
              <a:gd name="connsiteX26" fmla="*/ 0 w 324134"/>
              <a:gd name="connsiteY26" fmla="*/ 240030 h 266700"/>
              <a:gd name="connsiteX27" fmla="*/ 11430 w 324134"/>
              <a:gd name="connsiteY27" fmla="*/ 243840 h 266700"/>
              <a:gd name="connsiteX28" fmla="*/ 30480 w 324134"/>
              <a:gd name="connsiteY28" fmla="*/ 247650 h 266700"/>
              <a:gd name="connsiteX29" fmla="*/ 38100 w 324134"/>
              <a:gd name="connsiteY29" fmla="*/ 259080 h 266700"/>
              <a:gd name="connsiteX30" fmla="*/ 49530 w 324134"/>
              <a:gd name="connsiteY30" fmla="*/ 266700 h 266700"/>
              <a:gd name="connsiteX31" fmla="*/ 167640 w 324134"/>
              <a:gd name="connsiteY31" fmla="*/ 262890 h 266700"/>
              <a:gd name="connsiteX32" fmla="*/ 179070 w 324134"/>
              <a:gd name="connsiteY32" fmla="*/ 259080 h 266700"/>
              <a:gd name="connsiteX33" fmla="*/ 194310 w 324134"/>
              <a:gd name="connsiteY33" fmla="*/ 236220 h 266700"/>
              <a:gd name="connsiteX34" fmla="*/ 201930 w 324134"/>
              <a:gd name="connsiteY34" fmla="*/ 213360 h 266700"/>
              <a:gd name="connsiteX35" fmla="*/ 224790 w 324134"/>
              <a:gd name="connsiteY35" fmla="*/ 198120 h 266700"/>
              <a:gd name="connsiteX36" fmla="*/ 243840 w 324134"/>
              <a:gd name="connsiteY36" fmla="*/ 201930 h 266700"/>
              <a:gd name="connsiteX37" fmla="*/ 278130 w 324134"/>
              <a:gd name="connsiteY37" fmla="*/ 190500 h 266700"/>
              <a:gd name="connsiteX38" fmla="*/ 300990 w 324134"/>
              <a:gd name="connsiteY38" fmla="*/ 179070 h 266700"/>
              <a:gd name="connsiteX39" fmla="*/ 323850 w 324134"/>
              <a:gd name="connsiteY39" fmla="*/ 156210 h 2667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</a:cxnLst>
            <a:rect l="l" t="t" r="r" b="b"/>
            <a:pathLst>
              <a:path w="324134" h="266700">
                <a:moveTo>
                  <a:pt x="323850" y="156210"/>
                </a:moveTo>
                <a:cubicBezTo>
                  <a:pt x="325755" y="149225"/>
                  <a:pt x="317656" y="142396"/>
                  <a:pt x="312420" y="137160"/>
                </a:cubicBezTo>
                <a:cubicBezTo>
                  <a:pt x="309580" y="134320"/>
                  <a:pt x="301434" y="137342"/>
                  <a:pt x="300990" y="133350"/>
                </a:cubicBezTo>
                <a:cubicBezTo>
                  <a:pt x="298602" y="111855"/>
                  <a:pt x="303530" y="90170"/>
                  <a:pt x="304800" y="68580"/>
                </a:cubicBezTo>
                <a:cubicBezTo>
                  <a:pt x="304163" y="64118"/>
                  <a:pt x="299976" y="23454"/>
                  <a:pt x="293370" y="19050"/>
                </a:cubicBezTo>
                <a:cubicBezTo>
                  <a:pt x="277457" y="8441"/>
                  <a:pt x="285178" y="14668"/>
                  <a:pt x="270510" y="0"/>
                </a:cubicBezTo>
                <a:cubicBezTo>
                  <a:pt x="264160" y="1270"/>
                  <a:pt x="257083" y="597"/>
                  <a:pt x="251460" y="3810"/>
                </a:cubicBezTo>
                <a:cubicBezTo>
                  <a:pt x="247484" y="6082"/>
                  <a:pt x="247078" y="12002"/>
                  <a:pt x="243840" y="15240"/>
                </a:cubicBezTo>
                <a:cubicBezTo>
                  <a:pt x="240602" y="18478"/>
                  <a:pt x="236594" y="21000"/>
                  <a:pt x="232410" y="22860"/>
                </a:cubicBezTo>
                <a:lnTo>
                  <a:pt x="198120" y="34290"/>
                </a:lnTo>
                <a:lnTo>
                  <a:pt x="186690" y="38100"/>
                </a:lnTo>
                <a:cubicBezTo>
                  <a:pt x="182880" y="41910"/>
                  <a:pt x="178249" y="45047"/>
                  <a:pt x="175260" y="49530"/>
                </a:cubicBezTo>
                <a:cubicBezTo>
                  <a:pt x="173032" y="52872"/>
                  <a:pt x="174290" y="58120"/>
                  <a:pt x="171450" y="60960"/>
                </a:cubicBezTo>
                <a:cubicBezTo>
                  <a:pt x="168610" y="63800"/>
                  <a:pt x="163830" y="63500"/>
                  <a:pt x="160020" y="64770"/>
                </a:cubicBezTo>
                <a:cubicBezTo>
                  <a:pt x="156210" y="68580"/>
                  <a:pt x="152843" y="72892"/>
                  <a:pt x="148590" y="76200"/>
                </a:cubicBezTo>
                <a:cubicBezTo>
                  <a:pt x="141361" y="81823"/>
                  <a:pt x="133350" y="86360"/>
                  <a:pt x="125730" y="91440"/>
                </a:cubicBezTo>
                <a:lnTo>
                  <a:pt x="114300" y="99060"/>
                </a:lnTo>
                <a:lnTo>
                  <a:pt x="102870" y="106680"/>
                </a:lnTo>
                <a:cubicBezTo>
                  <a:pt x="99060" y="109220"/>
                  <a:pt x="95784" y="112852"/>
                  <a:pt x="91440" y="114300"/>
                </a:cubicBezTo>
                <a:lnTo>
                  <a:pt x="80010" y="118110"/>
                </a:lnTo>
                <a:lnTo>
                  <a:pt x="72390" y="140970"/>
                </a:lnTo>
                <a:cubicBezTo>
                  <a:pt x="69281" y="150298"/>
                  <a:pt x="66845" y="159401"/>
                  <a:pt x="60960" y="167640"/>
                </a:cubicBezTo>
                <a:cubicBezTo>
                  <a:pt x="57828" y="172025"/>
                  <a:pt x="53783" y="175762"/>
                  <a:pt x="49530" y="179070"/>
                </a:cubicBezTo>
                <a:cubicBezTo>
                  <a:pt x="42301" y="184693"/>
                  <a:pt x="26670" y="194310"/>
                  <a:pt x="26670" y="194310"/>
                </a:cubicBezTo>
                <a:lnTo>
                  <a:pt x="11430" y="217170"/>
                </a:lnTo>
                <a:cubicBezTo>
                  <a:pt x="8890" y="220980"/>
                  <a:pt x="5258" y="224256"/>
                  <a:pt x="3810" y="228600"/>
                </a:cubicBezTo>
                <a:lnTo>
                  <a:pt x="0" y="240030"/>
                </a:lnTo>
                <a:cubicBezTo>
                  <a:pt x="3810" y="241300"/>
                  <a:pt x="7534" y="242866"/>
                  <a:pt x="11430" y="243840"/>
                </a:cubicBezTo>
                <a:cubicBezTo>
                  <a:pt x="17712" y="245411"/>
                  <a:pt x="24857" y="244437"/>
                  <a:pt x="30480" y="247650"/>
                </a:cubicBezTo>
                <a:cubicBezTo>
                  <a:pt x="34456" y="249922"/>
                  <a:pt x="34862" y="255842"/>
                  <a:pt x="38100" y="259080"/>
                </a:cubicBezTo>
                <a:cubicBezTo>
                  <a:pt x="41338" y="262318"/>
                  <a:pt x="45720" y="264160"/>
                  <a:pt x="49530" y="266700"/>
                </a:cubicBezTo>
                <a:cubicBezTo>
                  <a:pt x="88900" y="265430"/>
                  <a:pt x="128317" y="265203"/>
                  <a:pt x="167640" y="262890"/>
                </a:cubicBezTo>
                <a:cubicBezTo>
                  <a:pt x="171649" y="262654"/>
                  <a:pt x="176230" y="261920"/>
                  <a:pt x="179070" y="259080"/>
                </a:cubicBezTo>
                <a:cubicBezTo>
                  <a:pt x="185546" y="252604"/>
                  <a:pt x="191414" y="244908"/>
                  <a:pt x="194310" y="236220"/>
                </a:cubicBezTo>
                <a:cubicBezTo>
                  <a:pt x="196850" y="228600"/>
                  <a:pt x="195247" y="217815"/>
                  <a:pt x="201930" y="213360"/>
                </a:cubicBezTo>
                <a:lnTo>
                  <a:pt x="224790" y="198120"/>
                </a:lnTo>
                <a:cubicBezTo>
                  <a:pt x="231140" y="199390"/>
                  <a:pt x="237364" y="201930"/>
                  <a:pt x="243840" y="201930"/>
                </a:cubicBezTo>
                <a:cubicBezTo>
                  <a:pt x="272133" y="201930"/>
                  <a:pt x="259729" y="199701"/>
                  <a:pt x="278130" y="190500"/>
                </a:cubicBezTo>
                <a:cubicBezTo>
                  <a:pt x="309678" y="174726"/>
                  <a:pt x="268233" y="200908"/>
                  <a:pt x="300990" y="179070"/>
                </a:cubicBezTo>
                <a:cubicBezTo>
                  <a:pt x="309314" y="166583"/>
                  <a:pt x="321945" y="163195"/>
                  <a:pt x="323850" y="1562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7" name="ShpUCA">
            <a:extLst>
              <a:ext uri="{FF2B5EF4-FFF2-40B4-BE49-F238E27FC236}">
                <a16:creationId xmlns:a16="http://schemas.microsoft.com/office/drawing/2014/main" id="{84214A24-5A13-499A-B90D-D73FA3B7787F}"/>
              </a:ext>
            </a:extLst>
          </xdr:cNvPr>
          <xdr:cNvSpPr/>
        </xdr:nvSpPr>
        <xdr:spPr>
          <a:xfrm>
            <a:off x="7147585" y="3055409"/>
            <a:ext cx="1863090" cy="1398395"/>
          </a:xfrm>
          <a:custGeom>
            <a:avLst/>
            <a:gdLst>
              <a:gd name="connsiteX0" fmla="*/ 952500 w 1863090"/>
              <a:gd name="connsiteY0" fmla="*/ 689610 h 1398395"/>
              <a:gd name="connsiteX1" fmla="*/ 971550 w 1863090"/>
              <a:gd name="connsiteY1" fmla="*/ 681990 h 1398395"/>
              <a:gd name="connsiteX2" fmla="*/ 994410 w 1863090"/>
              <a:gd name="connsiteY2" fmla="*/ 666750 h 1398395"/>
              <a:gd name="connsiteX3" fmla="*/ 1009650 w 1863090"/>
              <a:gd name="connsiteY3" fmla="*/ 643890 h 1398395"/>
              <a:gd name="connsiteX4" fmla="*/ 1017270 w 1863090"/>
              <a:gd name="connsiteY4" fmla="*/ 621030 h 1398395"/>
              <a:gd name="connsiteX5" fmla="*/ 1040130 w 1863090"/>
              <a:gd name="connsiteY5" fmla="*/ 609600 h 1398395"/>
              <a:gd name="connsiteX6" fmla="*/ 1047750 w 1863090"/>
              <a:gd name="connsiteY6" fmla="*/ 598170 h 1398395"/>
              <a:gd name="connsiteX7" fmla="*/ 1040130 w 1863090"/>
              <a:gd name="connsiteY7" fmla="*/ 567690 h 1398395"/>
              <a:gd name="connsiteX8" fmla="*/ 1036320 w 1863090"/>
              <a:gd name="connsiteY8" fmla="*/ 556260 h 1398395"/>
              <a:gd name="connsiteX9" fmla="*/ 1028700 w 1863090"/>
              <a:gd name="connsiteY9" fmla="*/ 544830 h 1398395"/>
              <a:gd name="connsiteX10" fmla="*/ 1017270 w 1863090"/>
              <a:gd name="connsiteY10" fmla="*/ 541020 h 1398395"/>
              <a:gd name="connsiteX11" fmla="*/ 990600 w 1863090"/>
              <a:gd name="connsiteY11" fmla="*/ 510540 h 1398395"/>
              <a:gd name="connsiteX12" fmla="*/ 975360 w 1863090"/>
              <a:gd name="connsiteY12" fmla="*/ 487680 h 1398395"/>
              <a:gd name="connsiteX13" fmla="*/ 971550 w 1863090"/>
              <a:gd name="connsiteY13" fmla="*/ 476250 h 1398395"/>
              <a:gd name="connsiteX14" fmla="*/ 963930 w 1863090"/>
              <a:gd name="connsiteY14" fmla="*/ 464820 h 1398395"/>
              <a:gd name="connsiteX15" fmla="*/ 933450 w 1863090"/>
              <a:gd name="connsiteY15" fmla="*/ 457200 h 1398395"/>
              <a:gd name="connsiteX16" fmla="*/ 922020 w 1863090"/>
              <a:gd name="connsiteY16" fmla="*/ 449580 h 1398395"/>
              <a:gd name="connsiteX17" fmla="*/ 918210 w 1863090"/>
              <a:gd name="connsiteY17" fmla="*/ 438150 h 1398395"/>
              <a:gd name="connsiteX18" fmla="*/ 910590 w 1863090"/>
              <a:gd name="connsiteY18" fmla="*/ 426720 h 1398395"/>
              <a:gd name="connsiteX19" fmla="*/ 899160 w 1863090"/>
              <a:gd name="connsiteY19" fmla="*/ 373380 h 1398395"/>
              <a:gd name="connsiteX20" fmla="*/ 876300 w 1863090"/>
              <a:gd name="connsiteY20" fmla="*/ 350520 h 1398395"/>
              <a:gd name="connsiteX21" fmla="*/ 872490 w 1863090"/>
              <a:gd name="connsiteY21" fmla="*/ 339090 h 1398395"/>
              <a:gd name="connsiteX22" fmla="*/ 853440 w 1863090"/>
              <a:gd name="connsiteY22" fmla="*/ 335280 h 1398395"/>
              <a:gd name="connsiteX23" fmla="*/ 842010 w 1863090"/>
              <a:gd name="connsiteY23" fmla="*/ 331470 h 1398395"/>
              <a:gd name="connsiteX24" fmla="*/ 834390 w 1863090"/>
              <a:gd name="connsiteY24" fmla="*/ 308610 h 1398395"/>
              <a:gd name="connsiteX25" fmla="*/ 815340 w 1863090"/>
              <a:gd name="connsiteY25" fmla="*/ 274320 h 1398395"/>
              <a:gd name="connsiteX26" fmla="*/ 807720 w 1863090"/>
              <a:gd name="connsiteY26" fmla="*/ 232410 h 1398395"/>
              <a:gd name="connsiteX27" fmla="*/ 781050 w 1863090"/>
              <a:gd name="connsiteY27" fmla="*/ 220980 h 1398395"/>
              <a:gd name="connsiteX28" fmla="*/ 758190 w 1863090"/>
              <a:gd name="connsiteY28" fmla="*/ 209550 h 1398395"/>
              <a:gd name="connsiteX29" fmla="*/ 754380 w 1863090"/>
              <a:gd name="connsiteY29" fmla="*/ 198120 h 1398395"/>
              <a:gd name="connsiteX30" fmla="*/ 762000 w 1863090"/>
              <a:gd name="connsiteY30" fmla="*/ 186690 h 1398395"/>
              <a:gd name="connsiteX31" fmla="*/ 788670 w 1863090"/>
              <a:gd name="connsiteY31" fmla="*/ 175260 h 1398395"/>
              <a:gd name="connsiteX32" fmla="*/ 792480 w 1863090"/>
              <a:gd name="connsiteY32" fmla="*/ 163830 h 1398395"/>
              <a:gd name="connsiteX33" fmla="*/ 758190 w 1863090"/>
              <a:gd name="connsiteY33" fmla="*/ 144780 h 1398395"/>
              <a:gd name="connsiteX34" fmla="*/ 723900 w 1863090"/>
              <a:gd name="connsiteY34" fmla="*/ 125730 h 1398395"/>
              <a:gd name="connsiteX35" fmla="*/ 701040 w 1863090"/>
              <a:gd name="connsiteY35" fmla="*/ 102870 h 1398395"/>
              <a:gd name="connsiteX36" fmla="*/ 697230 w 1863090"/>
              <a:gd name="connsiteY36" fmla="*/ 91440 h 1398395"/>
              <a:gd name="connsiteX37" fmla="*/ 670560 w 1863090"/>
              <a:gd name="connsiteY37" fmla="*/ 57150 h 1398395"/>
              <a:gd name="connsiteX38" fmla="*/ 666750 w 1863090"/>
              <a:gd name="connsiteY38" fmla="*/ 45720 h 1398395"/>
              <a:gd name="connsiteX39" fmla="*/ 643890 w 1863090"/>
              <a:gd name="connsiteY39" fmla="*/ 38100 h 1398395"/>
              <a:gd name="connsiteX40" fmla="*/ 575310 w 1863090"/>
              <a:gd name="connsiteY40" fmla="*/ 26670 h 1398395"/>
              <a:gd name="connsiteX41" fmla="*/ 560070 w 1863090"/>
              <a:gd name="connsiteY41" fmla="*/ 22860 h 1398395"/>
              <a:gd name="connsiteX42" fmla="*/ 537210 w 1863090"/>
              <a:gd name="connsiteY42" fmla="*/ 15240 h 1398395"/>
              <a:gd name="connsiteX43" fmla="*/ 514350 w 1863090"/>
              <a:gd name="connsiteY43" fmla="*/ 7620 h 1398395"/>
              <a:gd name="connsiteX44" fmla="*/ 502920 w 1863090"/>
              <a:gd name="connsiteY44" fmla="*/ 3810 h 1398395"/>
              <a:gd name="connsiteX45" fmla="*/ 491490 w 1863090"/>
              <a:gd name="connsiteY45" fmla="*/ 0 h 1398395"/>
              <a:gd name="connsiteX46" fmla="*/ 472440 w 1863090"/>
              <a:gd name="connsiteY46" fmla="*/ 3810 h 1398395"/>
              <a:gd name="connsiteX47" fmla="*/ 464820 w 1863090"/>
              <a:gd name="connsiteY47" fmla="*/ 26670 h 1398395"/>
              <a:gd name="connsiteX48" fmla="*/ 468630 w 1863090"/>
              <a:gd name="connsiteY48" fmla="*/ 110490 h 1398395"/>
              <a:gd name="connsiteX49" fmla="*/ 464820 w 1863090"/>
              <a:gd name="connsiteY49" fmla="*/ 171450 h 1398395"/>
              <a:gd name="connsiteX50" fmla="*/ 461010 w 1863090"/>
              <a:gd name="connsiteY50" fmla="*/ 182880 h 1398395"/>
              <a:gd name="connsiteX51" fmla="*/ 438150 w 1863090"/>
              <a:gd name="connsiteY51" fmla="*/ 194310 h 1398395"/>
              <a:gd name="connsiteX52" fmla="*/ 426720 w 1863090"/>
              <a:gd name="connsiteY52" fmla="*/ 201930 h 1398395"/>
              <a:gd name="connsiteX53" fmla="*/ 373380 w 1863090"/>
              <a:gd name="connsiteY53" fmla="*/ 209550 h 1398395"/>
              <a:gd name="connsiteX54" fmla="*/ 342900 w 1863090"/>
              <a:gd name="connsiteY54" fmla="*/ 217170 h 1398395"/>
              <a:gd name="connsiteX55" fmla="*/ 331470 w 1863090"/>
              <a:gd name="connsiteY55" fmla="*/ 224790 h 1398395"/>
              <a:gd name="connsiteX56" fmla="*/ 320040 w 1863090"/>
              <a:gd name="connsiteY56" fmla="*/ 228600 h 1398395"/>
              <a:gd name="connsiteX57" fmla="*/ 308610 w 1863090"/>
              <a:gd name="connsiteY57" fmla="*/ 236220 h 1398395"/>
              <a:gd name="connsiteX58" fmla="*/ 270510 w 1863090"/>
              <a:gd name="connsiteY58" fmla="*/ 247650 h 1398395"/>
              <a:gd name="connsiteX59" fmla="*/ 259080 w 1863090"/>
              <a:gd name="connsiteY59" fmla="*/ 251460 h 1398395"/>
              <a:gd name="connsiteX60" fmla="*/ 201930 w 1863090"/>
              <a:gd name="connsiteY60" fmla="*/ 255270 h 1398395"/>
              <a:gd name="connsiteX61" fmla="*/ 190500 w 1863090"/>
              <a:gd name="connsiteY61" fmla="*/ 259080 h 1398395"/>
              <a:gd name="connsiteX62" fmla="*/ 167640 w 1863090"/>
              <a:gd name="connsiteY62" fmla="*/ 274320 h 1398395"/>
              <a:gd name="connsiteX63" fmla="*/ 171450 w 1863090"/>
              <a:gd name="connsiteY63" fmla="*/ 320040 h 1398395"/>
              <a:gd name="connsiteX64" fmla="*/ 182880 w 1863090"/>
              <a:gd name="connsiteY64" fmla="*/ 327660 h 1398395"/>
              <a:gd name="connsiteX65" fmla="*/ 186690 w 1863090"/>
              <a:gd name="connsiteY65" fmla="*/ 339090 h 1398395"/>
              <a:gd name="connsiteX66" fmla="*/ 182880 w 1863090"/>
              <a:gd name="connsiteY66" fmla="*/ 361950 h 1398395"/>
              <a:gd name="connsiteX67" fmla="*/ 171450 w 1863090"/>
              <a:gd name="connsiteY67" fmla="*/ 369570 h 1398395"/>
              <a:gd name="connsiteX68" fmla="*/ 125730 w 1863090"/>
              <a:gd name="connsiteY68" fmla="*/ 373380 h 1398395"/>
              <a:gd name="connsiteX69" fmla="*/ 102870 w 1863090"/>
              <a:gd name="connsiteY69" fmla="*/ 381000 h 1398395"/>
              <a:gd name="connsiteX70" fmla="*/ 91440 w 1863090"/>
              <a:gd name="connsiteY70" fmla="*/ 384810 h 1398395"/>
              <a:gd name="connsiteX71" fmla="*/ 57150 w 1863090"/>
              <a:gd name="connsiteY71" fmla="*/ 411480 h 1398395"/>
              <a:gd name="connsiteX72" fmla="*/ 45720 w 1863090"/>
              <a:gd name="connsiteY72" fmla="*/ 415290 h 1398395"/>
              <a:gd name="connsiteX73" fmla="*/ 34290 w 1863090"/>
              <a:gd name="connsiteY73" fmla="*/ 422910 h 1398395"/>
              <a:gd name="connsiteX74" fmla="*/ 11430 w 1863090"/>
              <a:gd name="connsiteY74" fmla="*/ 430530 h 1398395"/>
              <a:gd name="connsiteX75" fmla="*/ 0 w 1863090"/>
              <a:gd name="connsiteY75" fmla="*/ 434340 h 1398395"/>
              <a:gd name="connsiteX76" fmla="*/ 3810 w 1863090"/>
              <a:gd name="connsiteY76" fmla="*/ 457200 h 1398395"/>
              <a:gd name="connsiteX77" fmla="*/ 15240 w 1863090"/>
              <a:gd name="connsiteY77" fmla="*/ 464820 h 1398395"/>
              <a:gd name="connsiteX78" fmla="*/ 22860 w 1863090"/>
              <a:gd name="connsiteY78" fmla="*/ 487680 h 1398395"/>
              <a:gd name="connsiteX79" fmla="*/ 26670 w 1863090"/>
              <a:gd name="connsiteY79" fmla="*/ 499110 h 1398395"/>
              <a:gd name="connsiteX80" fmla="*/ 30480 w 1863090"/>
              <a:gd name="connsiteY80" fmla="*/ 563880 h 1398395"/>
              <a:gd name="connsiteX81" fmla="*/ 53340 w 1863090"/>
              <a:gd name="connsiteY81" fmla="*/ 579120 h 1398395"/>
              <a:gd name="connsiteX82" fmla="*/ 64770 w 1863090"/>
              <a:gd name="connsiteY82" fmla="*/ 617220 h 1398395"/>
              <a:gd name="connsiteX83" fmla="*/ 68580 w 1863090"/>
              <a:gd name="connsiteY83" fmla="*/ 651510 h 1398395"/>
              <a:gd name="connsiteX84" fmla="*/ 83820 w 1863090"/>
              <a:gd name="connsiteY84" fmla="*/ 678180 h 1398395"/>
              <a:gd name="connsiteX85" fmla="*/ 102870 w 1863090"/>
              <a:gd name="connsiteY85" fmla="*/ 697230 h 1398395"/>
              <a:gd name="connsiteX86" fmla="*/ 106680 w 1863090"/>
              <a:gd name="connsiteY86" fmla="*/ 708660 h 1398395"/>
              <a:gd name="connsiteX87" fmla="*/ 156210 w 1863090"/>
              <a:gd name="connsiteY87" fmla="*/ 708660 h 1398395"/>
              <a:gd name="connsiteX88" fmla="*/ 163830 w 1863090"/>
              <a:gd name="connsiteY88" fmla="*/ 697230 h 1398395"/>
              <a:gd name="connsiteX89" fmla="*/ 167640 w 1863090"/>
              <a:gd name="connsiteY89" fmla="*/ 681990 h 1398395"/>
              <a:gd name="connsiteX90" fmla="*/ 179070 w 1863090"/>
              <a:gd name="connsiteY90" fmla="*/ 678180 h 1398395"/>
              <a:gd name="connsiteX91" fmla="*/ 201930 w 1863090"/>
              <a:gd name="connsiteY91" fmla="*/ 662940 h 1398395"/>
              <a:gd name="connsiteX92" fmla="*/ 224790 w 1863090"/>
              <a:gd name="connsiteY92" fmla="*/ 655320 h 1398395"/>
              <a:gd name="connsiteX93" fmla="*/ 236220 w 1863090"/>
              <a:gd name="connsiteY93" fmla="*/ 651510 h 1398395"/>
              <a:gd name="connsiteX94" fmla="*/ 240030 w 1863090"/>
              <a:gd name="connsiteY94" fmla="*/ 640080 h 1398395"/>
              <a:gd name="connsiteX95" fmla="*/ 243840 w 1863090"/>
              <a:gd name="connsiteY95" fmla="*/ 621030 h 1398395"/>
              <a:gd name="connsiteX96" fmla="*/ 255270 w 1863090"/>
              <a:gd name="connsiteY96" fmla="*/ 598170 h 1398395"/>
              <a:gd name="connsiteX97" fmla="*/ 266700 w 1863090"/>
              <a:gd name="connsiteY97" fmla="*/ 590550 h 1398395"/>
              <a:gd name="connsiteX98" fmla="*/ 270510 w 1863090"/>
              <a:gd name="connsiteY98" fmla="*/ 579120 h 1398395"/>
              <a:gd name="connsiteX99" fmla="*/ 281940 w 1863090"/>
              <a:gd name="connsiteY99" fmla="*/ 575310 h 1398395"/>
              <a:gd name="connsiteX100" fmla="*/ 289560 w 1863090"/>
              <a:gd name="connsiteY100" fmla="*/ 552450 h 1398395"/>
              <a:gd name="connsiteX101" fmla="*/ 297180 w 1863090"/>
              <a:gd name="connsiteY101" fmla="*/ 525780 h 1398395"/>
              <a:gd name="connsiteX102" fmla="*/ 316230 w 1863090"/>
              <a:gd name="connsiteY102" fmla="*/ 491490 h 1398395"/>
              <a:gd name="connsiteX103" fmla="*/ 323850 w 1863090"/>
              <a:gd name="connsiteY103" fmla="*/ 480060 h 1398395"/>
              <a:gd name="connsiteX104" fmla="*/ 358140 w 1863090"/>
              <a:gd name="connsiteY104" fmla="*/ 461010 h 1398395"/>
              <a:gd name="connsiteX105" fmla="*/ 384810 w 1863090"/>
              <a:gd name="connsiteY105" fmla="*/ 438150 h 1398395"/>
              <a:gd name="connsiteX106" fmla="*/ 407670 w 1863090"/>
              <a:gd name="connsiteY106" fmla="*/ 430530 h 1398395"/>
              <a:gd name="connsiteX107" fmla="*/ 419100 w 1863090"/>
              <a:gd name="connsiteY107" fmla="*/ 426720 h 1398395"/>
              <a:gd name="connsiteX108" fmla="*/ 480060 w 1863090"/>
              <a:gd name="connsiteY108" fmla="*/ 438150 h 1398395"/>
              <a:gd name="connsiteX109" fmla="*/ 491490 w 1863090"/>
              <a:gd name="connsiteY109" fmla="*/ 445770 h 1398395"/>
              <a:gd name="connsiteX110" fmla="*/ 502920 w 1863090"/>
              <a:gd name="connsiteY110" fmla="*/ 480060 h 1398395"/>
              <a:gd name="connsiteX111" fmla="*/ 487680 w 1863090"/>
              <a:gd name="connsiteY111" fmla="*/ 483870 h 1398395"/>
              <a:gd name="connsiteX112" fmla="*/ 464820 w 1863090"/>
              <a:gd name="connsiteY112" fmla="*/ 491490 h 1398395"/>
              <a:gd name="connsiteX113" fmla="*/ 457200 w 1863090"/>
              <a:gd name="connsiteY113" fmla="*/ 556260 h 1398395"/>
              <a:gd name="connsiteX114" fmla="*/ 449580 w 1863090"/>
              <a:gd name="connsiteY114" fmla="*/ 567690 h 1398395"/>
              <a:gd name="connsiteX115" fmla="*/ 445770 w 1863090"/>
              <a:gd name="connsiteY115" fmla="*/ 579120 h 1398395"/>
              <a:gd name="connsiteX116" fmla="*/ 438150 w 1863090"/>
              <a:gd name="connsiteY116" fmla="*/ 621030 h 1398395"/>
              <a:gd name="connsiteX117" fmla="*/ 422910 w 1863090"/>
              <a:gd name="connsiteY117" fmla="*/ 643890 h 1398395"/>
              <a:gd name="connsiteX118" fmla="*/ 430530 w 1863090"/>
              <a:gd name="connsiteY118" fmla="*/ 708660 h 1398395"/>
              <a:gd name="connsiteX119" fmla="*/ 434340 w 1863090"/>
              <a:gd name="connsiteY119" fmla="*/ 720090 h 1398395"/>
              <a:gd name="connsiteX120" fmla="*/ 445770 w 1863090"/>
              <a:gd name="connsiteY120" fmla="*/ 723900 h 1398395"/>
              <a:gd name="connsiteX121" fmla="*/ 468630 w 1863090"/>
              <a:gd name="connsiteY121" fmla="*/ 746760 h 1398395"/>
              <a:gd name="connsiteX122" fmla="*/ 483870 w 1863090"/>
              <a:gd name="connsiteY122" fmla="*/ 769620 h 1398395"/>
              <a:gd name="connsiteX123" fmla="*/ 491490 w 1863090"/>
              <a:gd name="connsiteY123" fmla="*/ 796290 h 1398395"/>
              <a:gd name="connsiteX124" fmla="*/ 495300 w 1863090"/>
              <a:gd name="connsiteY124" fmla="*/ 811530 h 1398395"/>
              <a:gd name="connsiteX125" fmla="*/ 506730 w 1863090"/>
              <a:gd name="connsiteY125" fmla="*/ 815340 h 1398395"/>
              <a:gd name="connsiteX126" fmla="*/ 521970 w 1863090"/>
              <a:gd name="connsiteY126" fmla="*/ 838200 h 1398395"/>
              <a:gd name="connsiteX127" fmla="*/ 529590 w 1863090"/>
              <a:gd name="connsiteY127" fmla="*/ 872490 h 1398395"/>
              <a:gd name="connsiteX128" fmla="*/ 533400 w 1863090"/>
              <a:gd name="connsiteY128" fmla="*/ 883920 h 1398395"/>
              <a:gd name="connsiteX129" fmla="*/ 537210 w 1863090"/>
              <a:gd name="connsiteY129" fmla="*/ 914400 h 1398395"/>
              <a:gd name="connsiteX130" fmla="*/ 541020 w 1863090"/>
              <a:gd name="connsiteY130" fmla="*/ 929640 h 1398395"/>
              <a:gd name="connsiteX131" fmla="*/ 537210 w 1863090"/>
              <a:gd name="connsiteY131" fmla="*/ 967740 h 1398395"/>
              <a:gd name="connsiteX132" fmla="*/ 529590 w 1863090"/>
              <a:gd name="connsiteY132" fmla="*/ 1002030 h 1398395"/>
              <a:gd name="connsiteX133" fmla="*/ 533400 w 1863090"/>
              <a:gd name="connsiteY133" fmla="*/ 1021080 h 1398395"/>
              <a:gd name="connsiteX134" fmla="*/ 548640 w 1863090"/>
              <a:gd name="connsiteY134" fmla="*/ 1043940 h 1398395"/>
              <a:gd name="connsiteX135" fmla="*/ 552450 w 1863090"/>
              <a:gd name="connsiteY135" fmla="*/ 1055370 h 1398395"/>
              <a:gd name="connsiteX136" fmla="*/ 563880 w 1863090"/>
              <a:gd name="connsiteY136" fmla="*/ 1059180 h 1398395"/>
              <a:gd name="connsiteX137" fmla="*/ 575310 w 1863090"/>
              <a:gd name="connsiteY137" fmla="*/ 1066800 h 1398395"/>
              <a:gd name="connsiteX138" fmla="*/ 579120 w 1863090"/>
              <a:gd name="connsiteY138" fmla="*/ 1078230 h 1398395"/>
              <a:gd name="connsiteX139" fmla="*/ 601980 w 1863090"/>
              <a:gd name="connsiteY139" fmla="*/ 1089660 h 1398395"/>
              <a:gd name="connsiteX140" fmla="*/ 601980 w 1863090"/>
              <a:gd name="connsiteY140" fmla="*/ 1120140 h 1398395"/>
              <a:gd name="connsiteX141" fmla="*/ 579120 w 1863090"/>
              <a:gd name="connsiteY141" fmla="*/ 1127760 h 1398395"/>
              <a:gd name="connsiteX142" fmla="*/ 567690 w 1863090"/>
              <a:gd name="connsiteY142" fmla="*/ 1131570 h 1398395"/>
              <a:gd name="connsiteX143" fmla="*/ 563880 w 1863090"/>
              <a:gd name="connsiteY143" fmla="*/ 1143000 h 1398395"/>
              <a:gd name="connsiteX144" fmla="*/ 541020 w 1863090"/>
              <a:gd name="connsiteY144" fmla="*/ 1154430 h 1398395"/>
              <a:gd name="connsiteX145" fmla="*/ 529590 w 1863090"/>
              <a:gd name="connsiteY145" fmla="*/ 1165860 h 1398395"/>
              <a:gd name="connsiteX146" fmla="*/ 521970 w 1863090"/>
              <a:gd name="connsiteY146" fmla="*/ 1177290 h 1398395"/>
              <a:gd name="connsiteX147" fmla="*/ 510540 w 1863090"/>
              <a:gd name="connsiteY147" fmla="*/ 1181100 h 1398395"/>
              <a:gd name="connsiteX148" fmla="*/ 491490 w 1863090"/>
              <a:gd name="connsiteY148" fmla="*/ 1203960 h 1398395"/>
              <a:gd name="connsiteX149" fmla="*/ 499110 w 1863090"/>
              <a:gd name="connsiteY149" fmla="*/ 1226820 h 1398395"/>
              <a:gd name="connsiteX150" fmla="*/ 502920 w 1863090"/>
              <a:gd name="connsiteY150" fmla="*/ 1253490 h 1398395"/>
              <a:gd name="connsiteX151" fmla="*/ 514350 w 1863090"/>
              <a:gd name="connsiteY151" fmla="*/ 1257300 h 1398395"/>
              <a:gd name="connsiteX152" fmla="*/ 598170 w 1863090"/>
              <a:gd name="connsiteY152" fmla="*/ 1253490 h 1398395"/>
              <a:gd name="connsiteX153" fmla="*/ 624840 w 1863090"/>
              <a:gd name="connsiteY153" fmla="*/ 1249680 h 1398395"/>
              <a:gd name="connsiteX154" fmla="*/ 640080 w 1863090"/>
              <a:gd name="connsiteY154" fmla="*/ 1245870 h 1398395"/>
              <a:gd name="connsiteX155" fmla="*/ 662940 w 1863090"/>
              <a:gd name="connsiteY155" fmla="*/ 1238250 h 1398395"/>
              <a:gd name="connsiteX156" fmla="*/ 689610 w 1863090"/>
              <a:gd name="connsiteY156" fmla="*/ 1234440 h 1398395"/>
              <a:gd name="connsiteX157" fmla="*/ 708660 w 1863090"/>
              <a:gd name="connsiteY157" fmla="*/ 1219200 h 1398395"/>
              <a:gd name="connsiteX158" fmla="*/ 723900 w 1863090"/>
              <a:gd name="connsiteY158" fmla="*/ 1215390 h 1398395"/>
              <a:gd name="connsiteX159" fmla="*/ 746760 w 1863090"/>
              <a:gd name="connsiteY159" fmla="*/ 1207770 h 1398395"/>
              <a:gd name="connsiteX160" fmla="*/ 754380 w 1863090"/>
              <a:gd name="connsiteY160" fmla="*/ 1196340 h 1398395"/>
              <a:gd name="connsiteX161" fmla="*/ 762000 w 1863090"/>
              <a:gd name="connsiteY161" fmla="*/ 1173480 h 1398395"/>
              <a:gd name="connsiteX162" fmla="*/ 773430 w 1863090"/>
              <a:gd name="connsiteY162" fmla="*/ 1165860 h 1398395"/>
              <a:gd name="connsiteX163" fmla="*/ 781050 w 1863090"/>
              <a:gd name="connsiteY163" fmla="*/ 1177290 h 1398395"/>
              <a:gd name="connsiteX164" fmla="*/ 792480 w 1863090"/>
              <a:gd name="connsiteY164" fmla="*/ 1200150 h 1398395"/>
              <a:gd name="connsiteX165" fmla="*/ 803910 w 1863090"/>
              <a:gd name="connsiteY165" fmla="*/ 1203960 h 1398395"/>
              <a:gd name="connsiteX166" fmla="*/ 811530 w 1863090"/>
              <a:gd name="connsiteY166" fmla="*/ 1215390 h 1398395"/>
              <a:gd name="connsiteX167" fmla="*/ 822960 w 1863090"/>
              <a:gd name="connsiteY167" fmla="*/ 1223010 h 1398395"/>
              <a:gd name="connsiteX168" fmla="*/ 834390 w 1863090"/>
              <a:gd name="connsiteY168" fmla="*/ 1234440 h 1398395"/>
              <a:gd name="connsiteX169" fmla="*/ 842010 w 1863090"/>
              <a:gd name="connsiteY169" fmla="*/ 1261110 h 1398395"/>
              <a:gd name="connsiteX170" fmla="*/ 838200 w 1863090"/>
              <a:gd name="connsiteY170" fmla="*/ 1283970 h 1398395"/>
              <a:gd name="connsiteX171" fmla="*/ 830580 w 1863090"/>
              <a:gd name="connsiteY171" fmla="*/ 1306830 h 1398395"/>
              <a:gd name="connsiteX172" fmla="*/ 838200 w 1863090"/>
              <a:gd name="connsiteY172" fmla="*/ 1337310 h 1398395"/>
              <a:gd name="connsiteX173" fmla="*/ 853440 w 1863090"/>
              <a:gd name="connsiteY173" fmla="*/ 1360170 h 1398395"/>
              <a:gd name="connsiteX174" fmla="*/ 864870 w 1863090"/>
              <a:gd name="connsiteY174" fmla="*/ 1363980 h 1398395"/>
              <a:gd name="connsiteX175" fmla="*/ 876300 w 1863090"/>
              <a:gd name="connsiteY175" fmla="*/ 1360170 h 1398395"/>
              <a:gd name="connsiteX176" fmla="*/ 941070 w 1863090"/>
              <a:gd name="connsiteY176" fmla="*/ 1363980 h 1398395"/>
              <a:gd name="connsiteX177" fmla="*/ 956310 w 1863090"/>
              <a:gd name="connsiteY177" fmla="*/ 1367790 h 1398395"/>
              <a:gd name="connsiteX178" fmla="*/ 975360 w 1863090"/>
              <a:gd name="connsiteY178" fmla="*/ 1371600 h 1398395"/>
              <a:gd name="connsiteX179" fmla="*/ 986790 w 1863090"/>
              <a:gd name="connsiteY179" fmla="*/ 1363980 h 1398395"/>
              <a:gd name="connsiteX180" fmla="*/ 998220 w 1863090"/>
              <a:gd name="connsiteY180" fmla="*/ 1352550 h 1398395"/>
              <a:gd name="connsiteX181" fmla="*/ 1021080 w 1863090"/>
              <a:gd name="connsiteY181" fmla="*/ 1344930 h 1398395"/>
              <a:gd name="connsiteX182" fmla="*/ 1032510 w 1863090"/>
              <a:gd name="connsiteY182" fmla="*/ 1348740 h 1398395"/>
              <a:gd name="connsiteX183" fmla="*/ 1047750 w 1863090"/>
              <a:gd name="connsiteY183" fmla="*/ 1367790 h 1398395"/>
              <a:gd name="connsiteX184" fmla="*/ 1070610 w 1863090"/>
              <a:gd name="connsiteY184" fmla="*/ 1375410 h 1398395"/>
              <a:gd name="connsiteX185" fmla="*/ 1123950 w 1863090"/>
              <a:gd name="connsiteY185" fmla="*/ 1383030 h 1398395"/>
              <a:gd name="connsiteX186" fmla="*/ 1131570 w 1863090"/>
              <a:gd name="connsiteY186" fmla="*/ 1394460 h 1398395"/>
              <a:gd name="connsiteX187" fmla="*/ 1173480 w 1863090"/>
              <a:gd name="connsiteY187" fmla="*/ 1394460 h 1398395"/>
              <a:gd name="connsiteX188" fmla="*/ 1196340 w 1863090"/>
              <a:gd name="connsiteY188" fmla="*/ 1386840 h 1398395"/>
              <a:gd name="connsiteX189" fmla="*/ 1230630 w 1863090"/>
              <a:gd name="connsiteY189" fmla="*/ 1371600 h 1398395"/>
              <a:gd name="connsiteX190" fmla="*/ 1268730 w 1863090"/>
              <a:gd name="connsiteY190" fmla="*/ 1367790 h 1398395"/>
              <a:gd name="connsiteX191" fmla="*/ 1280160 w 1863090"/>
              <a:gd name="connsiteY191" fmla="*/ 1360170 h 1398395"/>
              <a:gd name="connsiteX192" fmla="*/ 1291590 w 1863090"/>
              <a:gd name="connsiteY192" fmla="*/ 1356360 h 1398395"/>
              <a:gd name="connsiteX193" fmla="*/ 1299210 w 1863090"/>
              <a:gd name="connsiteY193" fmla="*/ 1333500 h 1398395"/>
              <a:gd name="connsiteX194" fmla="*/ 1303020 w 1863090"/>
              <a:gd name="connsiteY194" fmla="*/ 1322070 h 1398395"/>
              <a:gd name="connsiteX195" fmla="*/ 1306830 w 1863090"/>
              <a:gd name="connsiteY195" fmla="*/ 1268730 h 1398395"/>
              <a:gd name="connsiteX196" fmla="*/ 1299210 w 1863090"/>
              <a:gd name="connsiteY196" fmla="*/ 1234440 h 1398395"/>
              <a:gd name="connsiteX197" fmla="*/ 1303020 w 1863090"/>
              <a:gd name="connsiteY197" fmla="*/ 1223010 h 1398395"/>
              <a:gd name="connsiteX198" fmla="*/ 1337310 w 1863090"/>
              <a:gd name="connsiteY198" fmla="*/ 1223010 h 1398395"/>
              <a:gd name="connsiteX199" fmla="*/ 1447800 w 1863090"/>
              <a:gd name="connsiteY199" fmla="*/ 1230630 h 1398395"/>
              <a:gd name="connsiteX200" fmla="*/ 1459230 w 1863090"/>
              <a:gd name="connsiteY200" fmla="*/ 1223010 h 1398395"/>
              <a:gd name="connsiteX201" fmla="*/ 1482090 w 1863090"/>
              <a:gd name="connsiteY201" fmla="*/ 1215390 h 1398395"/>
              <a:gd name="connsiteX202" fmla="*/ 1516380 w 1863090"/>
              <a:gd name="connsiteY202" fmla="*/ 1196340 h 1398395"/>
              <a:gd name="connsiteX203" fmla="*/ 1531620 w 1863090"/>
              <a:gd name="connsiteY203" fmla="*/ 1173480 h 1398395"/>
              <a:gd name="connsiteX204" fmla="*/ 1543050 w 1863090"/>
              <a:gd name="connsiteY204" fmla="*/ 1165860 h 1398395"/>
              <a:gd name="connsiteX205" fmla="*/ 1558290 w 1863090"/>
              <a:gd name="connsiteY205" fmla="*/ 1154430 h 1398395"/>
              <a:gd name="connsiteX206" fmla="*/ 1581150 w 1863090"/>
              <a:gd name="connsiteY206" fmla="*/ 1146810 h 1398395"/>
              <a:gd name="connsiteX207" fmla="*/ 1619250 w 1863090"/>
              <a:gd name="connsiteY207" fmla="*/ 1139190 h 1398395"/>
              <a:gd name="connsiteX208" fmla="*/ 1642110 w 1863090"/>
              <a:gd name="connsiteY208" fmla="*/ 1131570 h 1398395"/>
              <a:gd name="connsiteX209" fmla="*/ 1645920 w 1863090"/>
              <a:gd name="connsiteY209" fmla="*/ 1120140 h 1398395"/>
              <a:gd name="connsiteX210" fmla="*/ 1668780 w 1863090"/>
              <a:gd name="connsiteY210" fmla="*/ 1112520 h 1398395"/>
              <a:gd name="connsiteX211" fmla="*/ 1680210 w 1863090"/>
              <a:gd name="connsiteY211" fmla="*/ 1089660 h 1398395"/>
              <a:gd name="connsiteX212" fmla="*/ 1691640 w 1863090"/>
              <a:gd name="connsiteY212" fmla="*/ 1082040 h 1398395"/>
              <a:gd name="connsiteX213" fmla="*/ 1695450 w 1863090"/>
              <a:gd name="connsiteY213" fmla="*/ 1070610 h 1398395"/>
              <a:gd name="connsiteX214" fmla="*/ 1699260 w 1863090"/>
              <a:gd name="connsiteY214" fmla="*/ 1055370 h 1398395"/>
              <a:gd name="connsiteX215" fmla="*/ 1710690 w 1863090"/>
              <a:gd name="connsiteY215" fmla="*/ 1051560 h 1398395"/>
              <a:gd name="connsiteX216" fmla="*/ 1718310 w 1863090"/>
              <a:gd name="connsiteY216" fmla="*/ 1040130 h 1398395"/>
              <a:gd name="connsiteX217" fmla="*/ 1722120 w 1863090"/>
              <a:gd name="connsiteY217" fmla="*/ 1028700 h 1398395"/>
              <a:gd name="connsiteX218" fmla="*/ 1733550 w 1863090"/>
              <a:gd name="connsiteY218" fmla="*/ 1024890 h 1398395"/>
              <a:gd name="connsiteX219" fmla="*/ 1737360 w 1863090"/>
              <a:gd name="connsiteY219" fmla="*/ 990600 h 1398395"/>
              <a:gd name="connsiteX220" fmla="*/ 1744980 w 1863090"/>
              <a:gd name="connsiteY220" fmla="*/ 956310 h 1398395"/>
              <a:gd name="connsiteX221" fmla="*/ 1756410 w 1863090"/>
              <a:gd name="connsiteY221" fmla="*/ 948690 h 1398395"/>
              <a:gd name="connsiteX222" fmla="*/ 1779270 w 1863090"/>
              <a:gd name="connsiteY222" fmla="*/ 929640 h 1398395"/>
              <a:gd name="connsiteX223" fmla="*/ 1794510 w 1863090"/>
              <a:gd name="connsiteY223" fmla="*/ 925830 h 1398395"/>
              <a:gd name="connsiteX224" fmla="*/ 1805940 w 1863090"/>
              <a:gd name="connsiteY224" fmla="*/ 914400 h 1398395"/>
              <a:gd name="connsiteX225" fmla="*/ 1817370 w 1863090"/>
              <a:gd name="connsiteY225" fmla="*/ 906780 h 1398395"/>
              <a:gd name="connsiteX226" fmla="*/ 1832610 w 1863090"/>
              <a:gd name="connsiteY226" fmla="*/ 895350 h 1398395"/>
              <a:gd name="connsiteX227" fmla="*/ 1836420 w 1863090"/>
              <a:gd name="connsiteY227" fmla="*/ 883920 h 1398395"/>
              <a:gd name="connsiteX228" fmla="*/ 1821180 w 1863090"/>
              <a:gd name="connsiteY228" fmla="*/ 861060 h 1398395"/>
              <a:gd name="connsiteX229" fmla="*/ 1832610 w 1863090"/>
              <a:gd name="connsiteY229" fmla="*/ 849630 h 1398395"/>
              <a:gd name="connsiteX230" fmla="*/ 1844040 w 1863090"/>
              <a:gd name="connsiteY230" fmla="*/ 845820 h 1398395"/>
              <a:gd name="connsiteX231" fmla="*/ 1851660 w 1863090"/>
              <a:gd name="connsiteY231" fmla="*/ 834390 h 1398395"/>
              <a:gd name="connsiteX232" fmla="*/ 1863090 w 1863090"/>
              <a:gd name="connsiteY232" fmla="*/ 822960 h 1398395"/>
              <a:gd name="connsiteX233" fmla="*/ 1859280 w 1863090"/>
              <a:gd name="connsiteY233" fmla="*/ 811530 h 1398395"/>
              <a:gd name="connsiteX234" fmla="*/ 1844040 w 1863090"/>
              <a:gd name="connsiteY234" fmla="*/ 788670 h 1398395"/>
              <a:gd name="connsiteX235" fmla="*/ 1863090 w 1863090"/>
              <a:gd name="connsiteY235" fmla="*/ 754380 h 1398395"/>
              <a:gd name="connsiteX236" fmla="*/ 1851660 w 1863090"/>
              <a:gd name="connsiteY236" fmla="*/ 723900 h 1398395"/>
              <a:gd name="connsiteX237" fmla="*/ 1840230 w 1863090"/>
              <a:gd name="connsiteY237" fmla="*/ 716280 h 1398395"/>
              <a:gd name="connsiteX238" fmla="*/ 1828800 w 1863090"/>
              <a:gd name="connsiteY238" fmla="*/ 720090 h 1398395"/>
              <a:gd name="connsiteX239" fmla="*/ 1821180 w 1863090"/>
              <a:gd name="connsiteY239" fmla="*/ 731520 h 1398395"/>
              <a:gd name="connsiteX240" fmla="*/ 1809750 w 1863090"/>
              <a:gd name="connsiteY240" fmla="*/ 742950 h 1398395"/>
              <a:gd name="connsiteX241" fmla="*/ 1786890 w 1863090"/>
              <a:gd name="connsiteY241" fmla="*/ 758190 h 1398395"/>
              <a:gd name="connsiteX242" fmla="*/ 1775460 w 1863090"/>
              <a:gd name="connsiteY242" fmla="*/ 765810 h 1398395"/>
              <a:gd name="connsiteX243" fmla="*/ 1764030 w 1863090"/>
              <a:gd name="connsiteY243" fmla="*/ 769620 h 1398395"/>
              <a:gd name="connsiteX244" fmla="*/ 1752600 w 1863090"/>
              <a:gd name="connsiteY244" fmla="*/ 781050 h 1398395"/>
              <a:gd name="connsiteX245" fmla="*/ 1737360 w 1863090"/>
              <a:gd name="connsiteY245" fmla="*/ 788670 h 1398395"/>
              <a:gd name="connsiteX246" fmla="*/ 1722120 w 1863090"/>
              <a:gd name="connsiteY246" fmla="*/ 803910 h 1398395"/>
              <a:gd name="connsiteX247" fmla="*/ 1714500 w 1863090"/>
              <a:gd name="connsiteY247" fmla="*/ 815340 h 1398395"/>
              <a:gd name="connsiteX248" fmla="*/ 1691640 w 1863090"/>
              <a:gd name="connsiteY248" fmla="*/ 830580 h 1398395"/>
              <a:gd name="connsiteX249" fmla="*/ 1676400 w 1863090"/>
              <a:gd name="connsiteY249" fmla="*/ 842010 h 1398395"/>
              <a:gd name="connsiteX250" fmla="*/ 1664970 w 1863090"/>
              <a:gd name="connsiteY250" fmla="*/ 853440 h 1398395"/>
              <a:gd name="connsiteX251" fmla="*/ 1649730 w 1863090"/>
              <a:gd name="connsiteY251" fmla="*/ 857250 h 1398395"/>
              <a:gd name="connsiteX252" fmla="*/ 1607820 w 1863090"/>
              <a:gd name="connsiteY252" fmla="*/ 891540 h 1398395"/>
              <a:gd name="connsiteX253" fmla="*/ 1600200 w 1863090"/>
              <a:gd name="connsiteY253" fmla="*/ 902970 h 1398395"/>
              <a:gd name="connsiteX254" fmla="*/ 1512570 w 1863090"/>
              <a:gd name="connsiteY254" fmla="*/ 906780 h 1398395"/>
              <a:gd name="connsiteX255" fmla="*/ 1501140 w 1863090"/>
              <a:gd name="connsiteY255" fmla="*/ 910590 h 1398395"/>
              <a:gd name="connsiteX256" fmla="*/ 1459230 w 1863090"/>
              <a:gd name="connsiteY256" fmla="*/ 914400 h 1398395"/>
              <a:gd name="connsiteX257" fmla="*/ 1447800 w 1863090"/>
              <a:gd name="connsiteY257" fmla="*/ 918210 h 1398395"/>
              <a:gd name="connsiteX258" fmla="*/ 1341120 w 1863090"/>
              <a:gd name="connsiteY258" fmla="*/ 925830 h 1398395"/>
              <a:gd name="connsiteX259" fmla="*/ 1310640 w 1863090"/>
              <a:gd name="connsiteY259" fmla="*/ 922020 h 1398395"/>
              <a:gd name="connsiteX260" fmla="*/ 1306830 w 1863090"/>
              <a:gd name="connsiteY260" fmla="*/ 910590 h 1398395"/>
              <a:gd name="connsiteX261" fmla="*/ 1303020 w 1863090"/>
              <a:gd name="connsiteY261" fmla="*/ 876300 h 1398395"/>
              <a:gd name="connsiteX262" fmla="*/ 1287780 w 1863090"/>
              <a:gd name="connsiteY262" fmla="*/ 861060 h 1398395"/>
              <a:gd name="connsiteX263" fmla="*/ 1261110 w 1863090"/>
              <a:gd name="connsiteY263" fmla="*/ 842010 h 1398395"/>
              <a:gd name="connsiteX264" fmla="*/ 1264920 w 1863090"/>
              <a:gd name="connsiteY264" fmla="*/ 815340 h 1398395"/>
              <a:gd name="connsiteX265" fmla="*/ 1261110 w 1863090"/>
              <a:gd name="connsiteY265" fmla="*/ 762000 h 1398395"/>
              <a:gd name="connsiteX266" fmla="*/ 1257300 w 1863090"/>
              <a:gd name="connsiteY266" fmla="*/ 750570 h 1398395"/>
              <a:gd name="connsiteX267" fmla="*/ 1234440 w 1863090"/>
              <a:gd name="connsiteY267" fmla="*/ 739140 h 1398395"/>
              <a:gd name="connsiteX268" fmla="*/ 1177290 w 1863090"/>
              <a:gd name="connsiteY268" fmla="*/ 727710 h 1398395"/>
              <a:gd name="connsiteX269" fmla="*/ 1158240 w 1863090"/>
              <a:gd name="connsiteY269" fmla="*/ 720090 h 1398395"/>
              <a:gd name="connsiteX270" fmla="*/ 1146810 w 1863090"/>
              <a:gd name="connsiteY270" fmla="*/ 716280 h 1398395"/>
              <a:gd name="connsiteX271" fmla="*/ 1135380 w 1863090"/>
              <a:gd name="connsiteY271" fmla="*/ 708660 h 1398395"/>
              <a:gd name="connsiteX272" fmla="*/ 1104900 w 1863090"/>
              <a:gd name="connsiteY272" fmla="*/ 701040 h 1398395"/>
              <a:gd name="connsiteX273" fmla="*/ 952500 w 1863090"/>
              <a:gd name="connsiteY273" fmla="*/ 689610 h 139839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  <a:cxn ang="0">
                <a:pos x="connsiteX115" y="connsiteY115"/>
              </a:cxn>
              <a:cxn ang="0">
                <a:pos x="connsiteX116" y="connsiteY116"/>
              </a:cxn>
              <a:cxn ang="0">
                <a:pos x="connsiteX117" y="connsiteY117"/>
              </a:cxn>
              <a:cxn ang="0">
                <a:pos x="connsiteX118" y="connsiteY118"/>
              </a:cxn>
              <a:cxn ang="0">
                <a:pos x="connsiteX119" y="connsiteY119"/>
              </a:cxn>
              <a:cxn ang="0">
                <a:pos x="connsiteX120" y="connsiteY120"/>
              </a:cxn>
              <a:cxn ang="0">
                <a:pos x="connsiteX121" y="connsiteY121"/>
              </a:cxn>
              <a:cxn ang="0">
                <a:pos x="connsiteX122" y="connsiteY122"/>
              </a:cxn>
              <a:cxn ang="0">
                <a:pos x="connsiteX123" y="connsiteY123"/>
              </a:cxn>
              <a:cxn ang="0">
                <a:pos x="connsiteX124" y="connsiteY124"/>
              </a:cxn>
              <a:cxn ang="0">
                <a:pos x="connsiteX125" y="connsiteY125"/>
              </a:cxn>
              <a:cxn ang="0">
                <a:pos x="connsiteX126" y="connsiteY126"/>
              </a:cxn>
              <a:cxn ang="0">
                <a:pos x="connsiteX127" y="connsiteY127"/>
              </a:cxn>
              <a:cxn ang="0">
                <a:pos x="connsiteX128" y="connsiteY128"/>
              </a:cxn>
              <a:cxn ang="0">
                <a:pos x="connsiteX129" y="connsiteY129"/>
              </a:cxn>
              <a:cxn ang="0">
                <a:pos x="connsiteX130" y="connsiteY130"/>
              </a:cxn>
              <a:cxn ang="0">
                <a:pos x="connsiteX131" y="connsiteY131"/>
              </a:cxn>
              <a:cxn ang="0">
                <a:pos x="connsiteX132" y="connsiteY132"/>
              </a:cxn>
              <a:cxn ang="0">
                <a:pos x="connsiteX133" y="connsiteY133"/>
              </a:cxn>
              <a:cxn ang="0">
                <a:pos x="connsiteX134" y="connsiteY134"/>
              </a:cxn>
              <a:cxn ang="0">
                <a:pos x="connsiteX135" y="connsiteY135"/>
              </a:cxn>
              <a:cxn ang="0">
                <a:pos x="connsiteX136" y="connsiteY136"/>
              </a:cxn>
              <a:cxn ang="0">
                <a:pos x="connsiteX137" y="connsiteY137"/>
              </a:cxn>
              <a:cxn ang="0">
                <a:pos x="connsiteX138" y="connsiteY138"/>
              </a:cxn>
              <a:cxn ang="0">
                <a:pos x="connsiteX139" y="connsiteY139"/>
              </a:cxn>
              <a:cxn ang="0">
                <a:pos x="connsiteX140" y="connsiteY140"/>
              </a:cxn>
              <a:cxn ang="0">
                <a:pos x="connsiteX141" y="connsiteY141"/>
              </a:cxn>
              <a:cxn ang="0">
                <a:pos x="connsiteX142" y="connsiteY142"/>
              </a:cxn>
              <a:cxn ang="0">
                <a:pos x="connsiteX143" y="connsiteY143"/>
              </a:cxn>
              <a:cxn ang="0">
                <a:pos x="connsiteX144" y="connsiteY144"/>
              </a:cxn>
              <a:cxn ang="0">
                <a:pos x="connsiteX145" y="connsiteY145"/>
              </a:cxn>
              <a:cxn ang="0">
                <a:pos x="connsiteX146" y="connsiteY146"/>
              </a:cxn>
              <a:cxn ang="0">
                <a:pos x="connsiteX147" y="connsiteY147"/>
              </a:cxn>
              <a:cxn ang="0">
                <a:pos x="connsiteX148" y="connsiteY148"/>
              </a:cxn>
              <a:cxn ang="0">
                <a:pos x="connsiteX149" y="connsiteY149"/>
              </a:cxn>
              <a:cxn ang="0">
                <a:pos x="connsiteX150" y="connsiteY150"/>
              </a:cxn>
              <a:cxn ang="0">
                <a:pos x="connsiteX151" y="connsiteY151"/>
              </a:cxn>
              <a:cxn ang="0">
                <a:pos x="connsiteX152" y="connsiteY152"/>
              </a:cxn>
              <a:cxn ang="0">
                <a:pos x="connsiteX153" y="connsiteY153"/>
              </a:cxn>
              <a:cxn ang="0">
                <a:pos x="connsiteX154" y="connsiteY154"/>
              </a:cxn>
              <a:cxn ang="0">
                <a:pos x="connsiteX155" y="connsiteY155"/>
              </a:cxn>
              <a:cxn ang="0">
                <a:pos x="connsiteX156" y="connsiteY156"/>
              </a:cxn>
              <a:cxn ang="0">
                <a:pos x="connsiteX157" y="connsiteY157"/>
              </a:cxn>
              <a:cxn ang="0">
                <a:pos x="connsiteX158" y="connsiteY158"/>
              </a:cxn>
              <a:cxn ang="0">
                <a:pos x="connsiteX159" y="connsiteY159"/>
              </a:cxn>
              <a:cxn ang="0">
                <a:pos x="connsiteX160" y="connsiteY160"/>
              </a:cxn>
              <a:cxn ang="0">
                <a:pos x="connsiteX161" y="connsiteY161"/>
              </a:cxn>
              <a:cxn ang="0">
                <a:pos x="connsiteX162" y="connsiteY162"/>
              </a:cxn>
              <a:cxn ang="0">
                <a:pos x="connsiteX163" y="connsiteY163"/>
              </a:cxn>
              <a:cxn ang="0">
                <a:pos x="connsiteX164" y="connsiteY164"/>
              </a:cxn>
              <a:cxn ang="0">
                <a:pos x="connsiteX165" y="connsiteY165"/>
              </a:cxn>
              <a:cxn ang="0">
                <a:pos x="connsiteX166" y="connsiteY166"/>
              </a:cxn>
              <a:cxn ang="0">
                <a:pos x="connsiteX167" y="connsiteY167"/>
              </a:cxn>
              <a:cxn ang="0">
                <a:pos x="connsiteX168" y="connsiteY168"/>
              </a:cxn>
              <a:cxn ang="0">
                <a:pos x="connsiteX169" y="connsiteY169"/>
              </a:cxn>
              <a:cxn ang="0">
                <a:pos x="connsiteX170" y="connsiteY170"/>
              </a:cxn>
              <a:cxn ang="0">
                <a:pos x="connsiteX171" y="connsiteY171"/>
              </a:cxn>
              <a:cxn ang="0">
                <a:pos x="connsiteX172" y="connsiteY172"/>
              </a:cxn>
              <a:cxn ang="0">
                <a:pos x="connsiteX173" y="connsiteY173"/>
              </a:cxn>
              <a:cxn ang="0">
                <a:pos x="connsiteX174" y="connsiteY174"/>
              </a:cxn>
              <a:cxn ang="0">
                <a:pos x="connsiteX175" y="connsiteY175"/>
              </a:cxn>
              <a:cxn ang="0">
                <a:pos x="connsiteX176" y="connsiteY176"/>
              </a:cxn>
              <a:cxn ang="0">
                <a:pos x="connsiteX177" y="connsiteY177"/>
              </a:cxn>
              <a:cxn ang="0">
                <a:pos x="connsiteX178" y="connsiteY178"/>
              </a:cxn>
              <a:cxn ang="0">
                <a:pos x="connsiteX179" y="connsiteY179"/>
              </a:cxn>
              <a:cxn ang="0">
                <a:pos x="connsiteX180" y="connsiteY180"/>
              </a:cxn>
              <a:cxn ang="0">
                <a:pos x="connsiteX181" y="connsiteY181"/>
              </a:cxn>
              <a:cxn ang="0">
                <a:pos x="connsiteX182" y="connsiteY182"/>
              </a:cxn>
              <a:cxn ang="0">
                <a:pos x="connsiteX183" y="connsiteY183"/>
              </a:cxn>
              <a:cxn ang="0">
                <a:pos x="connsiteX184" y="connsiteY184"/>
              </a:cxn>
              <a:cxn ang="0">
                <a:pos x="connsiteX185" y="connsiteY185"/>
              </a:cxn>
              <a:cxn ang="0">
                <a:pos x="connsiteX186" y="connsiteY186"/>
              </a:cxn>
              <a:cxn ang="0">
                <a:pos x="connsiteX187" y="connsiteY187"/>
              </a:cxn>
              <a:cxn ang="0">
                <a:pos x="connsiteX188" y="connsiteY188"/>
              </a:cxn>
              <a:cxn ang="0">
                <a:pos x="connsiteX189" y="connsiteY189"/>
              </a:cxn>
              <a:cxn ang="0">
                <a:pos x="connsiteX190" y="connsiteY190"/>
              </a:cxn>
              <a:cxn ang="0">
                <a:pos x="connsiteX191" y="connsiteY191"/>
              </a:cxn>
              <a:cxn ang="0">
                <a:pos x="connsiteX192" y="connsiteY192"/>
              </a:cxn>
              <a:cxn ang="0">
                <a:pos x="connsiteX193" y="connsiteY193"/>
              </a:cxn>
              <a:cxn ang="0">
                <a:pos x="connsiteX194" y="connsiteY194"/>
              </a:cxn>
              <a:cxn ang="0">
                <a:pos x="connsiteX195" y="connsiteY195"/>
              </a:cxn>
              <a:cxn ang="0">
                <a:pos x="connsiteX196" y="connsiteY196"/>
              </a:cxn>
              <a:cxn ang="0">
                <a:pos x="connsiteX197" y="connsiteY197"/>
              </a:cxn>
              <a:cxn ang="0">
                <a:pos x="connsiteX198" y="connsiteY198"/>
              </a:cxn>
              <a:cxn ang="0">
                <a:pos x="connsiteX199" y="connsiteY199"/>
              </a:cxn>
              <a:cxn ang="0">
                <a:pos x="connsiteX200" y="connsiteY200"/>
              </a:cxn>
              <a:cxn ang="0">
                <a:pos x="connsiteX201" y="connsiteY201"/>
              </a:cxn>
              <a:cxn ang="0">
                <a:pos x="connsiteX202" y="connsiteY202"/>
              </a:cxn>
              <a:cxn ang="0">
                <a:pos x="connsiteX203" y="connsiteY203"/>
              </a:cxn>
              <a:cxn ang="0">
                <a:pos x="connsiteX204" y="connsiteY204"/>
              </a:cxn>
              <a:cxn ang="0">
                <a:pos x="connsiteX205" y="connsiteY205"/>
              </a:cxn>
              <a:cxn ang="0">
                <a:pos x="connsiteX206" y="connsiteY206"/>
              </a:cxn>
              <a:cxn ang="0">
                <a:pos x="connsiteX207" y="connsiteY207"/>
              </a:cxn>
              <a:cxn ang="0">
                <a:pos x="connsiteX208" y="connsiteY208"/>
              </a:cxn>
              <a:cxn ang="0">
                <a:pos x="connsiteX209" y="connsiteY209"/>
              </a:cxn>
              <a:cxn ang="0">
                <a:pos x="connsiteX210" y="connsiteY210"/>
              </a:cxn>
              <a:cxn ang="0">
                <a:pos x="connsiteX211" y="connsiteY211"/>
              </a:cxn>
              <a:cxn ang="0">
                <a:pos x="connsiteX212" y="connsiteY212"/>
              </a:cxn>
              <a:cxn ang="0">
                <a:pos x="connsiteX213" y="connsiteY213"/>
              </a:cxn>
              <a:cxn ang="0">
                <a:pos x="connsiteX214" y="connsiteY214"/>
              </a:cxn>
              <a:cxn ang="0">
                <a:pos x="connsiteX215" y="connsiteY215"/>
              </a:cxn>
              <a:cxn ang="0">
                <a:pos x="connsiteX216" y="connsiteY216"/>
              </a:cxn>
              <a:cxn ang="0">
                <a:pos x="connsiteX217" y="connsiteY217"/>
              </a:cxn>
              <a:cxn ang="0">
                <a:pos x="connsiteX218" y="connsiteY218"/>
              </a:cxn>
              <a:cxn ang="0">
                <a:pos x="connsiteX219" y="connsiteY219"/>
              </a:cxn>
              <a:cxn ang="0">
                <a:pos x="connsiteX220" y="connsiteY220"/>
              </a:cxn>
              <a:cxn ang="0">
                <a:pos x="connsiteX221" y="connsiteY221"/>
              </a:cxn>
              <a:cxn ang="0">
                <a:pos x="connsiteX222" y="connsiteY222"/>
              </a:cxn>
              <a:cxn ang="0">
                <a:pos x="connsiteX223" y="connsiteY223"/>
              </a:cxn>
              <a:cxn ang="0">
                <a:pos x="connsiteX224" y="connsiteY224"/>
              </a:cxn>
              <a:cxn ang="0">
                <a:pos x="connsiteX225" y="connsiteY225"/>
              </a:cxn>
              <a:cxn ang="0">
                <a:pos x="connsiteX226" y="connsiteY226"/>
              </a:cxn>
              <a:cxn ang="0">
                <a:pos x="connsiteX227" y="connsiteY227"/>
              </a:cxn>
              <a:cxn ang="0">
                <a:pos x="connsiteX228" y="connsiteY228"/>
              </a:cxn>
              <a:cxn ang="0">
                <a:pos x="connsiteX229" y="connsiteY229"/>
              </a:cxn>
              <a:cxn ang="0">
                <a:pos x="connsiteX230" y="connsiteY230"/>
              </a:cxn>
              <a:cxn ang="0">
                <a:pos x="connsiteX231" y="connsiteY231"/>
              </a:cxn>
              <a:cxn ang="0">
                <a:pos x="connsiteX232" y="connsiteY232"/>
              </a:cxn>
              <a:cxn ang="0">
                <a:pos x="connsiteX233" y="connsiteY233"/>
              </a:cxn>
              <a:cxn ang="0">
                <a:pos x="connsiteX234" y="connsiteY234"/>
              </a:cxn>
              <a:cxn ang="0">
                <a:pos x="connsiteX235" y="connsiteY235"/>
              </a:cxn>
              <a:cxn ang="0">
                <a:pos x="connsiteX236" y="connsiteY236"/>
              </a:cxn>
              <a:cxn ang="0">
                <a:pos x="connsiteX237" y="connsiteY237"/>
              </a:cxn>
              <a:cxn ang="0">
                <a:pos x="connsiteX238" y="connsiteY238"/>
              </a:cxn>
              <a:cxn ang="0">
                <a:pos x="connsiteX239" y="connsiteY239"/>
              </a:cxn>
              <a:cxn ang="0">
                <a:pos x="connsiteX240" y="connsiteY240"/>
              </a:cxn>
              <a:cxn ang="0">
                <a:pos x="connsiteX241" y="connsiteY241"/>
              </a:cxn>
              <a:cxn ang="0">
                <a:pos x="connsiteX242" y="connsiteY242"/>
              </a:cxn>
              <a:cxn ang="0">
                <a:pos x="connsiteX243" y="connsiteY243"/>
              </a:cxn>
              <a:cxn ang="0">
                <a:pos x="connsiteX244" y="connsiteY244"/>
              </a:cxn>
              <a:cxn ang="0">
                <a:pos x="connsiteX245" y="connsiteY245"/>
              </a:cxn>
              <a:cxn ang="0">
                <a:pos x="connsiteX246" y="connsiteY246"/>
              </a:cxn>
              <a:cxn ang="0">
                <a:pos x="connsiteX247" y="connsiteY247"/>
              </a:cxn>
              <a:cxn ang="0">
                <a:pos x="connsiteX248" y="connsiteY248"/>
              </a:cxn>
              <a:cxn ang="0">
                <a:pos x="connsiteX249" y="connsiteY249"/>
              </a:cxn>
              <a:cxn ang="0">
                <a:pos x="connsiteX250" y="connsiteY250"/>
              </a:cxn>
              <a:cxn ang="0">
                <a:pos x="connsiteX251" y="connsiteY251"/>
              </a:cxn>
              <a:cxn ang="0">
                <a:pos x="connsiteX252" y="connsiteY252"/>
              </a:cxn>
              <a:cxn ang="0">
                <a:pos x="connsiteX253" y="connsiteY253"/>
              </a:cxn>
              <a:cxn ang="0">
                <a:pos x="connsiteX254" y="connsiteY254"/>
              </a:cxn>
              <a:cxn ang="0">
                <a:pos x="connsiteX255" y="connsiteY255"/>
              </a:cxn>
              <a:cxn ang="0">
                <a:pos x="connsiteX256" y="connsiteY256"/>
              </a:cxn>
              <a:cxn ang="0">
                <a:pos x="connsiteX257" y="connsiteY257"/>
              </a:cxn>
              <a:cxn ang="0">
                <a:pos x="connsiteX258" y="connsiteY258"/>
              </a:cxn>
              <a:cxn ang="0">
                <a:pos x="connsiteX259" y="connsiteY259"/>
              </a:cxn>
              <a:cxn ang="0">
                <a:pos x="connsiteX260" y="connsiteY260"/>
              </a:cxn>
              <a:cxn ang="0">
                <a:pos x="connsiteX261" y="connsiteY261"/>
              </a:cxn>
              <a:cxn ang="0">
                <a:pos x="connsiteX262" y="connsiteY262"/>
              </a:cxn>
              <a:cxn ang="0">
                <a:pos x="connsiteX263" y="connsiteY263"/>
              </a:cxn>
              <a:cxn ang="0">
                <a:pos x="connsiteX264" y="connsiteY264"/>
              </a:cxn>
              <a:cxn ang="0">
                <a:pos x="connsiteX265" y="connsiteY265"/>
              </a:cxn>
              <a:cxn ang="0">
                <a:pos x="connsiteX266" y="connsiteY266"/>
              </a:cxn>
              <a:cxn ang="0">
                <a:pos x="connsiteX267" y="connsiteY267"/>
              </a:cxn>
              <a:cxn ang="0">
                <a:pos x="connsiteX268" y="connsiteY268"/>
              </a:cxn>
              <a:cxn ang="0">
                <a:pos x="connsiteX269" y="connsiteY269"/>
              </a:cxn>
              <a:cxn ang="0">
                <a:pos x="connsiteX270" y="connsiteY270"/>
              </a:cxn>
              <a:cxn ang="0">
                <a:pos x="connsiteX271" y="connsiteY271"/>
              </a:cxn>
              <a:cxn ang="0">
                <a:pos x="connsiteX272" y="connsiteY272"/>
              </a:cxn>
              <a:cxn ang="0">
                <a:pos x="connsiteX273" y="connsiteY273"/>
              </a:cxn>
            </a:cxnLst>
            <a:rect l="l" t="t" r="r" b="b"/>
            <a:pathLst>
              <a:path w="1863090" h="1398395">
                <a:moveTo>
                  <a:pt x="952500" y="689610"/>
                </a:moveTo>
                <a:cubicBezTo>
                  <a:pt x="930275" y="686435"/>
                  <a:pt x="965546" y="685265"/>
                  <a:pt x="971550" y="681990"/>
                </a:cubicBezTo>
                <a:cubicBezTo>
                  <a:pt x="979590" y="677605"/>
                  <a:pt x="994410" y="666750"/>
                  <a:pt x="994410" y="666750"/>
                </a:cubicBezTo>
                <a:cubicBezTo>
                  <a:pt x="999490" y="659130"/>
                  <a:pt x="1006754" y="652578"/>
                  <a:pt x="1009650" y="643890"/>
                </a:cubicBezTo>
                <a:cubicBezTo>
                  <a:pt x="1012190" y="636270"/>
                  <a:pt x="1009650" y="623570"/>
                  <a:pt x="1017270" y="621030"/>
                </a:cubicBezTo>
                <a:cubicBezTo>
                  <a:pt x="1033044" y="615772"/>
                  <a:pt x="1025358" y="619448"/>
                  <a:pt x="1040130" y="609600"/>
                </a:cubicBezTo>
                <a:cubicBezTo>
                  <a:pt x="1042670" y="605790"/>
                  <a:pt x="1047750" y="602749"/>
                  <a:pt x="1047750" y="598170"/>
                </a:cubicBezTo>
                <a:cubicBezTo>
                  <a:pt x="1047750" y="587697"/>
                  <a:pt x="1043442" y="577625"/>
                  <a:pt x="1040130" y="567690"/>
                </a:cubicBezTo>
                <a:cubicBezTo>
                  <a:pt x="1038860" y="563880"/>
                  <a:pt x="1038116" y="559852"/>
                  <a:pt x="1036320" y="556260"/>
                </a:cubicBezTo>
                <a:cubicBezTo>
                  <a:pt x="1034272" y="552164"/>
                  <a:pt x="1032276" y="547691"/>
                  <a:pt x="1028700" y="544830"/>
                </a:cubicBezTo>
                <a:cubicBezTo>
                  <a:pt x="1025564" y="542321"/>
                  <a:pt x="1021080" y="542290"/>
                  <a:pt x="1017270" y="541020"/>
                </a:cubicBezTo>
                <a:cubicBezTo>
                  <a:pt x="999490" y="514350"/>
                  <a:pt x="1009650" y="523240"/>
                  <a:pt x="990600" y="510540"/>
                </a:cubicBezTo>
                <a:cubicBezTo>
                  <a:pt x="985520" y="502920"/>
                  <a:pt x="978256" y="496368"/>
                  <a:pt x="975360" y="487680"/>
                </a:cubicBezTo>
                <a:cubicBezTo>
                  <a:pt x="974090" y="483870"/>
                  <a:pt x="973346" y="479842"/>
                  <a:pt x="971550" y="476250"/>
                </a:cubicBezTo>
                <a:cubicBezTo>
                  <a:pt x="969502" y="472154"/>
                  <a:pt x="967506" y="467681"/>
                  <a:pt x="963930" y="464820"/>
                </a:cubicBezTo>
                <a:cubicBezTo>
                  <a:pt x="960025" y="461696"/>
                  <a:pt x="934399" y="457390"/>
                  <a:pt x="933450" y="457200"/>
                </a:cubicBezTo>
                <a:cubicBezTo>
                  <a:pt x="929640" y="454660"/>
                  <a:pt x="924881" y="453156"/>
                  <a:pt x="922020" y="449580"/>
                </a:cubicBezTo>
                <a:cubicBezTo>
                  <a:pt x="919511" y="446444"/>
                  <a:pt x="920006" y="441742"/>
                  <a:pt x="918210" y="438150"/>
                </a:cubicBezTo>
                <a:cubicBezTo>
                  <a:pt x="916162" y="434054"/>
                  <a:pt x="913130" y="430530"/>
                  <a:pt x="910590" y="426720"/>
                </a:cubicBezTo>
                <a:cubicBezTo>
                  <a:pt x="909738" y="419907"/>
                  <a:pt x="906916" y="381136"/>
                  <a:pt x="899160" y="373380"/>
                </a:cubicBezTo>
                <a:lnTo>
                  <a:pt x="876300" y="350520"/>
                </a:lnTo>
                <a:cubicBezTo>
                  <a:pt x="875030" y="346710"/>
                  <a:pt x="875832" y="341318"/>
                  <a:pt x="872490" y="339090"/>
                </a:cubicBezTo>
                <a:cubicBezTo>
                  <a:pt x="867102" y="335498"/>
                  <a:pt x="859722" y="336851"/>
                  <a:pt x="853440" y="335280"/>
                </a:cubicBezTo>
                <a:cubicBezTo>
                  <a:pt x="849544" y="334306"/>
                  <a:pt x="845820" y="332740"/>
                  <a:pt x="842010" y="331470"/>
                </a:cubicBezTo>
                <a:cubicBezTo>
                  <a:pt x="839470" y="323850"/>
                  <a:pt x="838845" y="315293"/>
                  <a:pt x="834390" y="308610"/>
                </a:cubicBezTo>
                <a:cubicBezTo>
                  <a:pt x="824568" y="293878"/>
                  <a:pt x="818693" y="289409"/>
                  <a:pt x="815340" y="274320"/>
                </a:cubicBezTo>
                <a:cubicBezTo>
                  <a:pt x="815314" y="274202"/>
                  <a:pt x="808981" y="234616"/>
                  <a:pt x="807720" y="232410"/>
                </a:cubicBezTo>
                <a:cubicBezTo>
                  <a:pt x="803193" y="224488"/>
                  <a:pt x="787856" y="222925"/>
                  <a:pt x="781050" y="220980"/>
                </a:cubicBezTo>
                <a:cubicBezTo>
                  <a:pt x="767248" y="217036"/>
                  <a:pt x="770713" y="217899"/>
                  <a:pt x="758190" y="209550"/>
                </a:cubicBezTo>
                <a:cubicBezTo>
                  <a:pt x="756920" y="205740"/>
                  <a:pt x="753720" y="202081"/>
                  <a:pt x="754380" y="198120"/>
                </a:cubicBezTo>
                <a:cubicBezTo>
                  <a:pt x="755133" y="193603"/>
                  <a:pt x="758762" y="189928"/>
                  <a:pt x="762000" y="186690"/>
                </a:cubicBezTo>
                <a:cubicBezTo>
                  <a:pt x="770771" y="177919"/>
                  <a:pt x="777011" y="178175"/>
                  <a:pt x="788670" y="175260"/>
                </a:cubicBezTo>
                <a:cubicBezTo>
                  <a:pt x="789940" y="171450"/>
                  <a:pt x="794814" y="167098"/>
                  <a:pt x="792480" y="163830"/>
                </a:cubicBezTo>
                <a:cubicBezTo>
                  <a:pt x="776960" y="142102"/>
                  <a:pt x="773624" y="153354"/>
                  <a:pt x="758190" y="144780"/>
                </a:cubicBezTo>
                <a:cubicBezTo>
                  <a:pt x="718888" y="122945"/>
                  <a:pt x="749763" y="134351"/>
                  <a:pt x="723900" y="125730"/>
                </a:cubicBezTo>
                <a:cubicBezTo>
                  <a:pt x="716280" y="118110"/>
                  <a:pt x="704448" y="113093"/>
                  <a:pt x="701040" y="102870"/>
                </a:cubicBezTo>
                <a:cubicBezTo>
                  <a:pt x="699770" y="99060"/>
                  <a:pt x="699180" y="94951"/>
                  <a:pt x="697230" y="91440"/>
                </a:cubicBezTo>
                <a:cubicBezTo>
                  <a:pt x="685837" y="70933"/>
                  <a:pt x="684444" y="71034"/>
                  <a:pt x="670560" y="57150"/>
                </a:cubicBezTo>
                <a:cubicBezTo>
                  <a:pt x="669290" y="53340"/>
                  <a:pt x="670018" y="48054"/>
                  <a:pt x="666750" y="45720"/>
                </a:cubicBezTo>
                <a:cubicBezTo>
                  <a:pt x="660214" y="41051"/>
                  <a:pt x="651682" y="40048"/>
                  <a:pt x="643890" y="38100"/>
                </a:cubicBezTo>
                <a:cubicBezTo>
                  <a:pt x="601028" y="27384"/>
                  <a:pt x="623831" y="31522"/>
                  <a:pt x="575310" y="26670"/>
                </a:cubicBezTo>
                <a:cubicBezTo>
                  <a:pt x="570230" y="25400"/>
                  <a:pt x="565086" y="24365"/>
                  <a:pt x="560070" y="22860"/>
                </a:cubicBezTo>
                <a:cubicBezTo>
                  <a:pt x="552377" y="20552"/>
                  <a:pt x="544830" y="17780"/>
                  <a:pt x="537210" y="15240"/>
                </a:cubicBezTo>
                <a:lnTo>
                  <a:pt x="514350" y="7620"/>
                </a:lnTo>
                <a:lnTo>
                  <a:pt x="502920" y="3810"/>
                </a:lnTo>
                <a:lnTo>
                  <a:pt x="491490" y="0"/>
                </a:lnTo>
                <a:cubicBezTo>
                  <a:pt x="485140" y="1270"/>
                  <a:pt x="477019" y="-769"/>
                  <a:pt x="472440" y="3810"/>
                </a:cubicBezTo>
                <a:cubicBezTo>
                  <a:pt x="466760" y="9490"/>
                  <a:pt x="464820" y="26670"/>
                  <a:pt x="464820" y="26670"/>
                </a:cubicBezTo>
                <a:cubicBezTo>
                  <a:pt x="466090" y="54610"/>
                  <a:pt x="468630" y="82521"/>
                  <a:pt x="468630" y="110490"/>
                </a:cubicBezTo>
                <a:cubicBezTo>
                  <a:pt x="468630" y="130850"/>
                  <a:pt x="466951" y="151202"/>
                  <a:pt x="464820" y="171450"/>
                </a:cubicBezTo>
                <a:cubicBezTo>
                  <a:pt x="464400" y="175444"/>
                  <a:pt x="463519" y="179744"/>
                  <a:pt x="461010" y="182880"/>
                </a:cubicBezTo>
                <a:cubicBezTo>
                  <a:pt x="453731" y="191979"/>
                  <a:pt x="447353" y="189709"/>
                  <a:pt x="438150" y="194310"/>
                </a:cubicBezTo>
                <a:cubicBezTo>
                  <a:pt x="434054" y="196358"/>
                  <a:pt x="430816" y="199882"/>
                  <a:pt x="426720" y="201930"/>
                </a:cubicBezTo>
                <a:cubicBezTo>
                  <a:pt x="412061" y="209260"/>
                  <a:pt x="384087" y="208577"/>
                  <a:pt x="373380" y="209550"/>
                </a:cubicBezTo>
                <a:cubicBezTo>
                  <a:pt x="366134" y="210999"/>
                  <a:pt x="350710" y="213265"/>
                  <a:pt x="342900" y="217170"/>
                </a:cubicBezTo>
                <a:cubicBezTo>
                  <a:pt x="338804" y="219218"/>
                  <a:pt x="335566" y="222742"/>
                  <a:pt x="331470" y="224790"/>
                </a:cubicBezTo>
                <a:cubicBezTo>
                  <a:pt x="327878" y="226586"/>
                  <a:pt x="323632" y="226804"/>
                  <a:pt x="320040" y="228600"/>
                </a:cubicBezTo>
                <a:cubicBezTo>
                  <a:pt x="315944" y="230648"/>
                  <a:pt x="312794" y="234360"/>
                  <a:pt x="308610" y="236220"/>
                </a:cubicBezTo>
                <a:cubicBezTo>
                  <a:pt x="292312" y="243463"/>
                  <a:pt x="286026" y="243217"/>
                  <a:pt x="270510" y="247650"/>
                </a:cubicBezTo>
                <a:cubicBezTo>
                  <a:pt x="266648" y="248753"/>
                  <a:pt x="263072" y="251016"/>
                  <a:pt x="259080" y="251460"/>
                </a:cubicBezTo>
                <a:cubicBezTo>
                  <a:pt x="240104" y="253568"/>
                  <a:pt x="220980" y="254000"/>
                  <a:pt x="201930" y="255270"/>
                </a:cubicBezTo>
                <a:cubicBezTo>
                  <a:pt x="198120" y="256540"/>
                  <a:pt x="194011" y="257130"/>
                  <a:pt x="190500" y="259080"/>
                </a:cubicBezTo>
                <a:cubicBezTo>
                  <a:pt x="182494" y="263528"/>
                  <a:pt x="167640" y="274320"/>
                  <a:pt x="167640" y="274320"/>
                </a:cubicBezTo>
                <a:cubicBezTo>
                  <a:pt x="168910" y="289560"/>
                  <a:pt x="167249" y="305336"/>
                  <a:pt x="171450" y="320040"/>
                </a:cubicBezTo>
                <a:cubicBezTo>
                  <a:pt x="172708" y="324443"/>
                  <a:pt x="180019" y="324084"/>
                  <a:pt x="182880" y="327660"/>
                </a:cubicBezTo>
                <a:cubicBezTo>
                  <a:pt x="185389" y="330796"/>
                  <a:pt x="185420" y="335280"/>
                  <a:pt x="186690" y="339090"/>
                </a:cubicBezTo>
                <a:cubicBezTo>
                  <a:pt x="185420" y="346710"/>
                  <a:pt x="186335" y="355040"/>
                  <a:pt x="182880" y="361950"/>
                </a:cubicBezTo>
                <a:cubicBezTo>
                  <a:pt x="180832" y="366046"/>
                  <a:pt x="175940" y="368672"/>
                  <a:pt x="171450" y="369570"/>
                </a:cubicBezTo>
                <a:cubicBezTo>
                  <a:pt x="156454" y="372569"/>
                  <a:pt x="140970" y="372110"/>
                  <a:pt x="125730" y="373380"/>
                </a:cubicBezTo>
                <a:lnTo>
                  <a:pt x="102870" y="381000"/>
                </a:lnTo>
                <a:lnTo>
                  <a:pt x="91440" y="384810"/>
                </a:lnTo>
                <a:cubicBezTo>
                  <a:pt x="81578" y="394672"/>
                  <a:pt x="70822" y="406923"/>
                  <a:pt x="57150" y="411480"/>
                </a:cubicBezTo>
                <a:cubicBezTo>
                  <a:pt x="53340" y="412750"/>
                  <a:pt x="49312" y="413494"/>
                  <a:pt x="45720" y="415290"/>
                </a:cubicBezTo>
                <a:cubicBezTo>
                  <a:pt x="41624" y="417338"/>
                  <a:pt x="38474" y="421050"/>
                  <a:pt x="34290" y="422910"/>
                </a:cubicBezTo>
                <a:cubicBezTo>
                  <a:pt x="26950" y="426172"/>
                  <a:pt x="19050" y="427990"/>
                  <a:pt x="11430" y="430530"/>
                </a:cubicBezTo>
                <a:lnTo>
                  <a:pt x="0" y="434340"/>
                </a:lnTo>
                <a:cubicBezTo>
                  <a:pt x="1270" y="441960"/>
                  <a:pt x="355" y="450290"/>
                  <a:pt x="3810" y="457200"/>
                </a:cubicBezTo>
                <a:cubicBezTo>
                  <a:pt x="5858" y="461296"/>
                  <a:pt x="12813" y="460937"/>
                  <a:pt x="15240" y="464820"/>
                </a:cubicBezTo>
                <a:cubicBezTo>
                  <a:pt x="19497" y="471631"/>
                  <a:pt x="20320" y="480060"/>
                  <a:pt x="22860" y="487680"/>
                </a:cubicBezTo>
                <a:lnTo>
                  <a:pt x="26670" y="499110"/>
                </a:lnTo>
                <a:cubicBezTo>
                  <a:pt x="27940" y="520700"/>
                  <a:pt x="23641" y="543363"/>
                  <a:pt x="30480" y="563880"/>
                </a:cubicBezTo>
                <a:cubicBezTo>
                  <a:pt x="33376" y="572568"/>
                  <a:pt x="53340" y="579120"/>
                  <a:pt x="53340" y="579120"/>
                </a:cubicBezTo>
                <a:cubicBezTo>
                  <a:pt x="62616" y="606948"/>
                  <a:pt x="59012" y="594188"/>
                  <a:pt x="64770" y="617220"/>
                </a:cubicBezTo>
                <a:cubicBezTo>
                  <a:pt x="66040" y="628650"/>
                  <a:pt x="66689" y="640166"/>
                  <a:pt x="68580" y="651510"/>
                </a:cubicBezTo>
                <a:cubicBezTo>
                  <a:pt x="70731" y="664413"/>
                  <a:pt x="75779" y="666923"/>
                  <a:pt x="83820" y="678180"/>
                </a:cubicBezTo>
                <a:cubicBezTo>
                  <a:pt x="95365" y="694344"/>
                  <a:pt x="86245" y="686146"/>
                  <a:pt x="102870" y="697230"/>
                </a:cubicBezTo>
                <a:cubicBezTo>
                  <a:pt x="104140" y="701040"/>
                  <a:pt x="103193" y="706667"/>
                  <a:pt x="106680" y="708660"/>
                </a:cubicBezTo>
                <a:cubicBezTo>
                  <a:pt x="120424" y="716514"/>
                  <a:pt x="142786" y="710578"/>
                  <a:pt x="156210" y="708660"/>
                </a:cubicBezTo>
                <a:cubicBezTo>
                  <a:pt x="158750" y="704850"/>
                  <a:pt x="162026" y="701439"/>
                  <a:pt x="163830" y="697230"/>
                </a:cubicBezTo>
                <a:cubicBezTo>
                  <a:pt x="165893" y="692417"/>
                  <a:pt x="164369" y="686079"/>
                  <a:pt x="167640" y="681990"/>
                </a:cubicBezTo>
                <a:cubicBezTo>
                  <a:pt x="170149" y="678854"/>
                  <a:pt x="175559" y="680130"/>
                  <a:pt x="179070" y="678180"/>
                </a:cubicBezTo>
                <a:cubicBezTo>
                  <a:pt x="187076" y="673732"/>
                  <a:pt x="193242" y="665836"/>
                  <a:pt x="201930" y="662940"/>
                </a:cubicBezTo>
                <a:lnTo>
                  <a:pt x="224790" y="655320"/>
                </a:lnTo>
                <a:lnTo>
                  <a:pt x="236220" y="651510"/>
                </a:lnTo>
                <a:cubicBezTo>
                  <a:pt x="237490" y="647700"/>
                  <a:pt x="239056" y="643976"/>
                  <a:pt x="240030" y="640080"/>
                </a:cubicBezTo>
                <a:cubicBezTo>
                  <a:pt x="241601" y="633798"/>
                  <a:pt x="242269" y="627312"/>
                  <a:pt x="243840" y="621030"/>
                </a:cubicBezTo>
                <a:cubicBezTo>
                  <a:pt x="245906" y="612767"/>
                  <a:pt x="249062" y="604378"/>
                  <a:pt x="255270" y="598170"/>
                </a:cubicBezTo>
                <a:cubicBezTo>
                  <a:pt x="258508" y="594932"/>
                  <a:pt x="262890" y="593090"/>
                  <a:pt x="266700" y="590550"/>
                </a:cubicBezTo>
                <a:cubicBezTo>
                  <a:pt x="267970" y="586740"/>
                  <a:pt x="267670" y="581960"/>
                  <a:pt x="270510" y="579120"/>
                </a:cubicBezTo>
                <a:cubicBezTo>
                  <a:pt x="273350" y="576280"/>
                  <a:pt x="279606" y="578578"/>
                  <a:pt x="281940" y="575310"/>
                </a:cubicBezTo>
                <a:cubicBezTo>
                  <a:pt x="286609" y="568774"/>
                  <a:pt x="287020" y="560070"/>
                  <a:pt x="289560" y="552450"/>
                </a:cubicBezTo>
                <a:cubicBezTo>
                  <a:pt x="298695" y="525045"/>
                  <a:pt x="287612" y="559268"/>
                  <a:pt x="297180" y="525780"/>
                </a:cubicBezTo>
                <a:cubicBezTo>
                  <a:pt x="302210" y="508177"/>
                  <a:pt x="302585" y="511957"/>
                  <a:pt x="316230" y="491490"/>
                </a:cubicBezTo>
                <a:cubicBezTo>
                  <a:pt x="318770" y="487680"/>
                  <a:pt x="319506" y="481508"/>
                  <a:pt x="323850" y="480060"/>
                </a:cubicBezTo>
                <a:cubicBezTo>
                  <a:pt x="338223" y="475269"/>
                  <a:pt x="345039" y="474111"/>
                  <a:pt x="358140" y="461010"/>
                </a:cubicBezTo>
                <a:cubicBezTo>
                  <a:pt x="365766" y="453384"/>
                  <a:pt x="375035" y="443038"/>
                  <a:pt x="384810" y="438150"/>
                </a:cubicBezTo>
                <a:cubicBezTo>
                  <a:pt x="391994" y="434558"/>
                  <a:pt x="400050" y="433070"/>
                  <a:pt x="407670" y="430530"/>
                </a:cubicBezTo>
                <a:lnTo>
                  <a:pt x="419100" y="426720"/>
                </a:lnTo>
                <a:cubicBezTo>
                  <a:pt x="432507" y="428061"/>
                  <a:pt x="465661" y="428551"/>
                  <a:pt x="480060" y="438150"/>
                </a:cubicBezTo>
                <a:lnTo>
                  <a:pt x="491490" y="445770"/>
                </a:lnTo>
                <a:cubicBezTo>
                  <a:pt x="494330" y="450031"/>
                  <a:pt x="516041" y="469564"/>
                  <a:pt x="502920" y="480060"/>
                </a:cubicBezTo>
                <a:cubicBezTo>
                  <a:pt x="498831" y="483331"/>
                  <a:pt x="492696" y="482365"/>
                  <a:pt x="487680" y="483870"/>
                </a:cubicBezTo>
                <a:cubicBezTo>
                  <a:pt x="479987" y="486178"/>
                  <a:pt x="464820" y="491490"/>
                  <a:pt x="464820" y="491490"/>
                </a:cubicBezTo>
                <a:cubicBezTo>
                  <a:pt x="452489" y="528482"/>
                  <a:pt x="474097" y="460513"/>
                  <a:pt x="457200" y="556260"/>
                </a:cubicBezTo>
                <a:cubicBezTo>
                  <a:pt x="456404" y="560769"/>
                  <a:pt x="451628" y="563594"/>
                  <a:pt x="449580" y="567690"/>
                </a:cubicBezTo>
                <a:cubicBezTo>
                  <a:pt x="447784" y="571282"/>
                  <a:pt x="447040" y="575310"/>
                  <a:pt x="445770" y="579120"/>
                </a:cubicBezTo>
                <a:cubicBezTo>
                  <a:pt x="444940" y="585763"/>
                  <a:pt x="443834" y="610799"/>
                  <a:pt x="438150" y="621030"/>
                </a:cubicBezTo>
                <a:cubicBezTo>
                  <a:pt x="433702" y="629036"/>
                  <a:pt x="422910" y="643890"/>
                  <a:pt x="422910" y="643890"/>
                </a:cubicBezTo>
                <a:cubicBezTo>
                  <a:pt x="425248" y="671943"/>
                  <a:pt x="424572" y="684828"/>
                  <a:pt x="430530" y="708660"/>
                </a:cubicBezTo>
                <a:cubicBezTo>
                  <a:pt x="431504" y="712556"/>
                  <a:pt x="431500" y="717250"/>
                  <a:pt x="434340" y="720090"/>
                </a:cubicBezTo>
                <a:cubicBezTo>
                  <a:pt x="437180" y="722930"/>
                  <a:pt x="441960" y="722630"/>
                  <a:pt x="445770" y="723900"/>
                </a:cubicBezTo>
                <a:cubicBezTo>
                  <a:pt x="453390" y="731520"/>
                  <a:pt x="462652" y="737794"/>
                  <a:pt x="468630" y="746760"/>
                </a:cubicBezTo>
                <a:lnTo>
                  <a:pt x="483870" y="769620"/>
                </a:lnTo>
                <a:cubicBezTo>
                  <a:pt x="495781" y="817263"/>
                  <a:pt x="480558" y="758029"/>
                  <a:pt x="491490" y="796290"/>
                </a:cubicBezTo>
                <a:cubicBezTo>
                  <a:pt x="492929" y="801325"/>
                  <a:pt x="492029" y="807441"/>
                  <a:pt x="495300" y="811530"/>
                </a:cubicBezTo>
                <a:cubicBezTo>
                  <a:pt x="497809" y="814666"/>
                  <a:pt x="502920" y="814070"/>
                  <a:pt x="506730" y="815340"/>
                </a:cubicBezTo>
                <a:cubicBezTo>
                  <a:pt x="511810" y="822960"/>
                  <a:pt x="520174" y="829220"/>
                  <a:pt x="521970" y="838200"/>
                </a:cubicBezTo>
                <a:cubicBezTo>
                  <a:pt x="524589" y="851294"/>
                  <a:pt x="526003" y="859935"/>
                  <a:pt x="529590" y="872490"/>
                </a:cubicBezTo>
                <a:cubicBezTo>
                  <a:pt x="530693" y="876352"/>
                  <a:pt x="532130" y="880110"/>
                  <a:pt x="533400" y="883920"/>
                </a:cubicBezTo>
                <a:cubicBezTo>
                  <a:pt x="534670" y="894080"/>
                  <a:pt x="535527" y="904300"/>
                  <a:pt x="537210" y="914400"/>
                </a:cubicBezTo>
                <a:cubicBezTo>
                  <a:pt x="538071" y="919565"/>
                  <a:pt x="541020" y="924404"/>
                  <a:pt x="541020" y="929640"/>
                </a:cubicBezTo>
                <a:cubicBezTo>
                  <a:pt x="541020" y="942403"/>
                  <a:pt x="538793" y="955075"/>
                  <a:pt x="537210" y="967740"/>
                </a:cubicBezTo>
                <a:cubicBezTo>
                  <a:pt x="534528" y="989197"/>
                  <a:pt x="534913" y="986060"/>
                  <a:pt x="529590" y="1002030"/>
                </a:cubicBezTo>
                <a:cubicBezTo>
                  <a:pt x="530860" y="1008380"/>
                  <a:pt x="530720" y="1015185"/>
                  <a:pt x="533400" y="1021080"/>
                </a:cubicBezTo>
                <a:cubicBezTo>
                  <a:pt x="537190" y="1029417"/>
                  <a:pt x="545744" y="1035252"/>
                  <a:pt x="548640" y="1043940"/>
                </a:cubicBezTo>
                <a:cubicBezTo>
                  <a:pt x="549910" y="1047750"/>
                  <a:pt x="549610" y="1052530"/>
                  <a:pt x="552450" y="1055370"/>
                </a:cubicBezTo>
                <a:cubicBezTo>
                  <a:pt x="555290" y="1058210"/>
                  <a:pt x="560288" y="1057384"/>
                  <a:pt x="563880" y="1059180"/>
                </a:cubicBezTo>
                <a:cubicBezTo>
                  <a:pt x="567976" y="1061228"/>
                  <a:pt x="571500" y="1064260"/>
                  <a:pt x="575310" y="1066800"/>
                </a:cubicBezTo>
                <a:cubicBezTo>
                  <a:pt x="576580" y="1070610"/>
                  <a:pt x="576611" y="1075094"/>
                  <a:pt x="579120" y="1078230"/>
                </a:cubicBezTo>
                <a:cubicBezTo>
                  <a:pt x="584491" y="1084944"/>
                  <a:pt x="594450" y="1087150"/>
                  <a:pt x="601980" y="1089660"/>
                </a:cubicBezTo>
                <a:cubicBezTo>
                  <a:pt x="604986" y="1098679"/>
                  <a:pt x="611175" y="1110945"/>
                  <a:pt x="601980" y="1120140"/>
                </a:cubicBezTo>
                <a:cubicBezTo>
                  <a:pt x="596300" y="1125820"/>
                  <a:pt x="586740" y="1125220"/>
                  <a:pt x="579120" y="1127760"/>
                </a:cubicBezTo>
                <a:lnTo>
                  <a:pt x="567690" y="1131570"/>
                </a:lnTo>
                <a:cubicBezTo>
                  <a:pt x="566420" y="1135380"/>
                  <a:pt x="566389" y="1139864"/>
                  <a:pt x="563880" y="1143000"/>
                </a:cubicBezTo>
                <a:cubicBezTo>
                  <a:pt x="558509" y="1149714"/>
                  <a:pt x="548550" y="1151920"/>
                  <a:pt x="541020" y="1154430"/>
                </a:cubicBezTo>
                <a:cubicBezTo>
                  <a:pt x="537210" y="1158240"/>
                  <a:pt x="533039" y="1161721"/>
                  <a:pt x="529590" y="1165860"/>
                </a:cubicBezTo>
                <a:cubicBezTo>
                  <a:pt x="526659" y="1169378"/>
                  <a:pt x="525546" y="1174429"/>
                  <a:pt x="521970" y="1177290"/>
                </a:cubicBezTo>
                <a:cubicBezTo>
                  <a:pt x="518834" y="1179799"/>
                  <a:pt x="514350" y="1179830"/>
                  <a:pt x="510540" y="1181100"/>
                </a:cubicBezTo>
                <a:cubicBezTo>
                  <a:pt x="508355" y="1183285"/>
                  <a:pt x="491490" y="1198656"/>
                  <a:pt x="491490" y="1203960"/>
                </a:cubicBezTo>
                <a:cubicBezTo>
                  <a:pt x="491490" y="1211992"/>
                  <a:pt x="499110" y="1226820"/>
                  <a:pt x="499110" y="1226820"/>
                </a:cubicBezTo>
                <a:cubicBezTo>
                  <a:pt x="500380" y="1235710"/>
                  <a:pt x="498904" y="1245458"/>
                  <a:pt x="502920" y="1253490"/>
                </a:cubicBezTo>
                <a:cubicBezTo>
                  <a:pt x="504716" y="1257082"/>
                  <a:pt x="510334" y="1257300"/>
                  <a:pt x="514350" y="1257300"/>
                </a:cubicBezTo>
                <a:cubicBezTo>
                  <a:pt x="542319" y="1257300"/>
                  <a:pt x="570230" y="1254760"/>
                  <a:pt x="598170" y="1253490"/>
                </a:cubicBezTo>
                <a:cubicBezTo>
                  <a:pt x="607060" y="1252220"/>
                  <a:pt x="616005" y="1251286"/>
                  <a:pt x="624840" y="1249680"/>
                </a:cubicBezTo>
                <a:cubicBezTo>
                  <a:pt x="629992" y="1248743"/>
                  <a:pt x="635064" y="1247375"/>
                  <a:pt x="640080" y="1245870"/>
                </a:cubicBezTo>
                <a:cubicBezTo>
                  <a:pt x="647773" y="1243562"/>
                  <a:pt x="654989" y="1239386"/>
                  <a:pt x="662940" y="1238250"/>
                </a:cubicBezTo>
                <a:lnTo>
                  <a:pt x="689610" y="1234440"/>
                </a:lnTo>
                <a:cubicBezTo>
                  <a:pt x="726977" y="1221984"/>
                  <a:pt x="674193" y="1242178"/>
                  <a:pt x="708660" y="1219200"/>
                </a:cubicBezTo>
                <a:cubicBezTo>
                  <a:pt x="713017" y="1216295"/>
                  <a:pt x="718884" y="1216895"/>
                  <a:pt x="723900" y="1215390"/>
                </a:cubicBezTo>
                <a:cubicBezTo>
                  <a:pt x="731593" y="1213082"/>
                  <a:pt x="746760" y="1207770"/>
                  <a:pt x="746760" y="1207770"/>
                </a:cubicBezTo>
                <a:cubicBezTo>
                  <a:pt x="749300" y="1203960"/>
                  <a:pt x="752520" y="1200524"/>
                  <a:pt x="754380" y="1196340"/>
                </a:cubicBezTo>
                <a:cubicBezTo>
                  <a:pt x="757642" y="1189000"/>
                  <a:pt x="755317" y="1177935"/>
                  <a:pt x="762000" y="1173480"/>
                </a:cubicBezTo>
                <a:lnTo>
                  <a:pt x="773430" y="1165860"/>
                </a:lnTo>
                <a:cubicBezTo>
                  <a:pt x="775970" y="1169670"/>
                  <a:pt x="779002" y="1173194"/>
                  <a:pt x="781050" y="1177290"/>
                </a:cubicBezTo>
                <a:cubicBezTo>
                  <a:pt x="785651" y="1186493"/>
                  <a:pt x="783381" y="1192871"/>
                  <a:pt x="792480" y="1200150"/>
                </a:cubicBezTo>
                <a:cubicBezTo>
                  <a:pt x="795616" y="1202659"/>
                  <a:pt x="800100" y="1202690"/>
                  <a:pt x="803910" y="1203960"/>
                </a:cubicBezTo>
                <a:cubicBezTo>
                  <a:pt x="806450" y="1207770"/>
                  <a:pt x="808292" y="1212152"/>
                  <a:pt x="811530" y="1215390"/>
                </a:cubicBezTo>
                <a:cubicBezTo>
                  <a:pt x="814768" y="1218628"/>
                  <a:pt x="819442" y="1220079"/>
                  <a:pt x="822960" y="1223010"/>
                </a:cubicBezTo>
                <a:cubicBezTo>
                  <a:pt x="827099" y="1226459"/>
                  <a:pt x="830580" y="1230630"/>
                  <a:pt x="834390" y="1234440"/>
                </a:cubicBezTo>
                <a:cubicBezTo>
                  <a:pt x="836187" y="1239830"/>
                  <a:pt x="842010" y="1256326"/>
                  <a:pt x="842010" y="1261110"/>
                </a:cubicBezTo>
                <a:cubicBezTo>
                  <a:pt x="842010" y="1268835"/>
                  <a:pt x="840074" y="1276476"/>
                  <a:pt x="838200" y="1283970"/>
                </a:cubicBezTo>
                <a:cubicBezTo>
                  <a:pt x="836252" y="1291762"/>
                  <a:pt x="830580" y="1306830"/>
                  <a:pt x="830580" y="1306830"/>
                </a:cubicBezTo>
                <a:cubicBezTo>
                  <a:pt x="831636" y="1312108"/>
                  <a:pt x="834539" y="1330720"/>
                  <a:pt x="838200" y="1337310"/>
                </a:cubicBezTo>
                <a:cubicBezTo>
                  <a:pt x="842648" y="1345316"/>
                  <a:pt x="844752" y="1357274"/>
                  <a:pt x="853440" y="1360170"/>
                </a:cubicBezTo>
                <a:lnTo>
                  <a:pt x="864870" y="1363980"/>
                </a:lnTo>
                <a:cubicBezTo>
                  <a:pt x="868680" y="1362710"/>
                  <a:pt x="872284" y="1360170"/>
                  <a:pt x="876300" y="1360170"/>
                </a:cubicBezTo>
                <a:cubicBezTo>
                  <a:pt x="897927" y="1360170"/>
                  <a:pt x="919540" y="1361930"/>
                  <a:pt x="941070" y="1363980"/>
                </a:cubicBezTo>
                <a:cubicBezTo>
                  <a:pt x="946283" y="1364476"/>
                  <a:pt x="951198" y="1366654"/>
                  <a:pt x="956310" y="1367790"/>
                </a:cubicBezTo>
                <a:cubicBezTo>
                  <a:pt x="962632" y="1369195"/>
                  <a:pt x="969010" y="1370330"/>
                  <a:pt x="975360" y="1371600"/>
                </a:cubicBezTo>
                <a:cubicBezTo>
                  <a:pt x="979170" y="1369060"/>
                  <a:pt x="983272" y="1366911"/>
                  <a:pt x="986790" y="1363980"/>
                </a:cubicBezTo>
                <a:cubicBezTo>
                  <a:pt x="990929" y="1360531"/>
                  <a:pt x="993510" y="1355167"/>
                  <a:pt x="998220" y="1352550"/>
                </a:cubicBezTo>
                <a:cubicBezTo>
                  <a:pt x="1005241" y="1348649"/>
                  <a:pt x="1021080" y="1344930"/>
                  <a:pt x="1021080" y="1344930"/>
                </a:cubicBezTo>
                <a:cubicBezTo>
                  <a:pt x="1024890" y="1346200"/>
                  <a:pt x="1029670" y="1345900"/>
                  <a:pt x="1032510" y="1348740"/>
                </a:cubicBezTo>
                <a:cubicBezTo>
                  <a:pt x="1051515" y="1367745"/>
                  <a:pt x="1017305" y="1354259"/>
                  <a:pt x="1047750" y="1367790"/>
                </a:cubicBezTo>
                <a:cubicBezTo>
                  <a:pt x="1055090" y="1371052"/>
                  <a:pt x="1062990" y="1372870"/>
                  <a:pt x="1070610" y="1375410"/>
                </a:cubicBezTo>
                <a:cubicBezTo>
                  <a:pt x="1095348" y="1383656"/>
                  <a:pt x="1078040" y="1378856"/>
                  <a:pt x="1123950" y="1383030"/>
                </a:cubicBezTo>
                <a:cubicBezTo>
                  <a:pt x="1126490" y="1386840"/>
                  <a:pt x="1127994" y="1391599"/>
                  <a:pt x="1131570" y="1394460"/>
                </a:cubicBezTo>
                <a:cubicBezTo>
                  <a:pt x="1142047" y="1402841"/>
                  <a:pt x="1166211" y="1395369"/>
                  <a:pt x="1173480" y="1394460"/>
                </a:cubicBezTo>
                <a:cubicBezTo>
                  <a:pt x="1181100" y="1391920"/>
                  <a:pt x="1189657" y="1391295"/>
                  <a:pt x="1196340" y="1386840"/>
                </a:cubicBezTo>
                <a:cubicBezTo>
                  <a:pt x="1208067" y="1379022"/>
                  <a:pt x="1214628" y="1373200"/>
                  <a:pt x="1230630" y="1371600"/>
                </a:cubicBezTo>
                <a:lnTo>
                  <a:pt x="1268730" y="1367790"/>
                </a:lnTo>
                <a:cubicBezTo>
                  <a:pt x="1272540" y="1365250"/>
                  <a:pt x="1276064" y="1362218"/>
                  <a:pt x="1280160" y="1360170"/>
                </a:cubicBezTo>
                <a:cubicBezTo>
                  <a:pt x="1283752" y="1358374"/>
                  <a:pt x="1289256" y="1359628"/>
                  <a:pt x="1291590" y="1356360"/>
                </a:cubicBezTo>
                <a:cubicBezTo>
                  <a:pt x="1296259" y="1349824"/>
                  <a:pt x="1296670" y="1341120"/>
                  <a:pt x="1299210" y="1333500"/>
                </a:cubicBezTo>
                <a:lnTo>
                  <a:pt x="1303020" y="1322070"/>
                </a:lnTo>
                <a:cubicBezTo>
                  <a:pt x="1304290" y="1304290"/>
                  <a:pt x="1306830" y="1286555"/>
                  <a:pt x="1306830" y="1268730"/>
                </a:cubicBezTo>
                <a:cubicBezTo>
                  <a:pt x="1306830" y="1255319"/>
                  <a:pt x="1303139" y="1246227"/>
                  <a:pt x="1299210" y="1234440"/>
                </a:cubicBezTo>
                <a:cubicBezTo>
                  <a:pt x="1300480" y="1230630"/>
                  <a:pt x="1300180" y="1225850"/>
                  <a:pt x="1303020" y="1223010"/>
                </a:cubicBezTo>
                <a:cubicBezTo>
                  <a:pt x="1311059" y="1214971"/>
                  <a:pt x="1331107" y="1221976"/>
                  <a:pt x="1337310" y="1223010"/>
                </a:cubicBezTo>
                <a:cubicBezTo>
                  <a:pt x="1363399" y="1262144"/>
                  <a:pt x="1344582" y="1240952"/>
                  <a:pt x="1447800" y="1230630"/>
                </a:cubicBezTo>
                <a:cubicBezTo>
                  <a:pt x="1452356" y="1230174"/>
                  <a:pt x="1455046" y="1224870"/>
                  <a:pt x="1459230" y="1223010"/>
                </a:cubicBezTo>
                <a:cubicBezTo>
                  <a:pt x="1466570" y="1219748"/>
                  <a:pt x="1475407" y="1219845"/>
                  <a:pt x="1482090" y="1215390"/>
                </a:cubicBezTo>
                <a:cubicBezTo>
                  <a:pt x="1508292" y="1197922"/>
                  <a:pt x="1496262" y="1203046"/>
                  <a:pt x="1516380" y="1196340"/>
                </a:cubicBezTo>
                <a:cubicBezTo>
                  <a:pt x="1521460" y="1188720"/>
                  <a:pt x="1524000" y="1178560"/>
                  <a:pt x="1531620" y="1173480"/>
                </a:cubicBezTo>
                <a:cubicBezTo>
                  <a:pt x="1535430" y="1170940"/>
                  <a:pt x="1539324" y="1168522"/>
                  <a:pt x="1543050" y="1165860"/>
                </a:cubicBezTo>
                <a:cubicBezTo>
                  <a:pt x="1548217" y="1162169"/>
                  <a:pt x="1552610" y="1157270"/>
                  <a:pt x="1558290" y="1154430"/>
                </a:cubicBezTo>
                <a:cubicBezTo>
                  <a:pt x="1565474" y="1150838"/>
                  <a:pt x="1573530" y="1149350"/>
                  <a:pt x="1581150" y="1146810"/>
                </a:cubicBezTo>
                <a:cubicBezTo>
                  <a:pt x="1601099" y="1140160"/>
                  <a:pt x="1588604" y="1143568"/>
                  <a:pt x="1619250" y="1139190"/>
                </a:cubicBezTo>
                <a:cubicBezTo>
                  <a:pt x="1626870" y="1136650"/>
                  <a:pt x="1639570" y="1139190"/>
                  <a:pt x="1642110" y="1131570"/>
                </a:cubicBezTo>
                <a:cubicBezTo>
                  <a:pt x="1643380" y="1127760"/>
                  <a:pt x="1642652" y="1122474"/>
                  <a:pt x="1645920" y="1120140"/>
                </a:cubicBezTo>
                <a:cubicBezTo>
                  <a:pt x="1652456" y="1115471"/>
                  <a:pt x="1668780" y="1112520"/>
                  <a:pt x="1668780" y="1112520"/>
                </a:cubicBezTo>
                <a:cubicBezTo>
                  <a:pt x="1671879" y="1103224"/>
                  <a:pt x="1672824" y="1097046"/>
                  <a:pt x="1680210" y="1089660"/>
                </a:cubicBezTo>
                <a:cubicBezTo>
                  <a:pt x="1683448" y="1086422"/>
                  <a:pt x="1687830" y="1084580"/>
                  <a:pt x="1691640" y="1082040"/>
                </a:cubicBezTo>
                <a:cubicBezTo>
                  <a:pt x="1692910" y="1078230"/>
                  <a:pt x="1694347" y="1074472"/>
                  <a:pt x="1695450" y="1070610"/>
                </a:cubicBezTo>
                <a:cubicBezTo>
                  <a:pt x="1696889" y="1065575"/>
                  <a:pt x="1695989" y="1059459"/>
                  <a:pt x="1699260" y="1055370"/>
                </a:cubicBezTo>
                <a:cubicBezTo>
                  <a:pt x="1701769" y="1052234"/>
                  <a:pt x="1706880" y="1052830"/>
                  <a:pt x="1710690" y="1051560"/>
                </a:cubicBezTo>
                <a:cubicBezTo>
                  <a:pt x="1713230" y="1047750"/>
                  <a:pt x="1716262" y="1044226"/>
                  <a:pt x="1718310" y="1040130"/>
                </a:cubicBezTo>
                <a:cubicBezTo>
                  <a:pt x="1720106" y="1036538"/>
                  <a:pt x="1719280" y="1031540"/>
                  <a:pt x="1722120" y="1028700"/>
                </a:cubicBezTo>
                <a:cubicBezTo>
                  <a:pt x="1724960" y="1025860"/>
                  <a:pt x="1729740" y="1026160"/>
                  <a:pt x="1733550" y="1024890"/>
                </a:cubicBezTo>
                <a:cubicBezTo>
                  <a:pt x="1742440" y="998220"/>
                  <a:pt x="1743710" y="1009650"/>
                  <a:pt x="1737360" y="990600"/>
                </a:cubicBezTo>
                <a:cubicBezTo>
                  <a:pt x="1737444" y="990180"/>
                  <a:pt x="1743443" y="958616"/>
                  <a:pt x="1744980" y="956310"/>
                </a:cubicBezTo>
                <a:cubicBezTo>
                  <a:pt x="1747520" y="952500"/>
                  <a:pt x="1752892" y="951621"/>
                  <a:pt x="1756410" y="948690"/>
                </a:cubicBezTo>
                <a:cubicBezTo>
                  <a:pt x="1766103" y="940613"/>
                  <a:pt x="1767585" y="934648"/>
                  <a:pt x="1779270" y="929640"/>
                </a:cubicBezTo>
                <a:cubicBezTo>
                  <a:pt x="1784083" y="927577"/>
                  <a:pt x="1789430" y="927100"/>
                  <a:pt x="1794510" y="925830"/>
                </a:cubicBezTo>
                <a:cubicBezTo>
                  <a:pt x="1798320" y="922020"/>
                  <a:pt x="1801801" y="917849"/>
                  <a:pt x="1805940" y="914400"/>
                </a:cubicBezTo>
                <a:cubicBezTo>
                  <a:pt x="1809458" y="911469"/>
                  <a:pt x="1813644" y="909442"/>
                  <a:pt x="1817370" y="906780"/>
                </a:cubicBezTo>
                <a:cubicBezTo>
                  <a:pt x="1822537" y="903089"/>
                  <a:pt x="1827530" y="899160"/>
                  <a:pt x="1832610" y="895350"/>
                </a:cubicBezTo>
                <a:cubicBezTo>
                  <a:pt x="1833880" y="891540"/>
                  <a:pt x="1837690" y="887730"/>
                  <a:pt x="1836420" y="883920"/>
                </a:cubicBezTo>
                <a:cubicBezTo>
                  <a:pt x="1833524" y="875232"/>
                  <a:pt x="1821180" y="861060"/>
                  <a:pt x="1821180" y="861060"/>
                </a:cubicBezTo>
                <a:cubicBezTo>
                  <a:pt x="1824990" y="857250"/>
                  <a:pt x="1828127" y="852619"/>
                  <a:pt x="1832610" y="849630"/>
                </a:cubicBezTo>
                <a:cubicBezTo>
                  <a:pt x="1835952" y="847402"/>
                  <a:pt x="1840904" y="848329"/>
                  <a:pt x="1844040" y="845820"/>
                </a:cubicBezTo>
                <a:cubicBezTo>
                  <a:pt x="1847616" y="842959"/>
                  <a:pt x="1848729" y="837908"/>
                  <a:pt x="1851660" y="834390"/>
                </a:cubicBezTo>
                <a:cubicBezTo>
                  <a:pt x="1855109" y="830251"/>
                  <a:pt x="1859280" y="826770"/>
                  <a:pt x="1863090" y="822960"/>
                </a:cubicBezTo>
                <a:cubicBezTo>
                  <a:pt x="1861820" y="819150"/>
                  <a:pt x="1861230" y="815041"/>
                  <a:pt x="1859280" y="811530"/>
                </a:cubicBezTo>
                <a:cubicBezTo>
                  <a:pt x="1854832" y="803524"/>
                  <a:pt x="1844040" y="788670"/>
                  <a:pt x="1844040" y="788670"/>
                </a:cubicBezTo>
                <a:cubicBezTo>
                  <a:pt x="1861508" y="762468"/>
                  <a:pt x="1856384" y="774498"/>
                  <a:pt x="1863090" y="754380"/>
                </a:cubicBezTo>
                <a:cubicBezTo>
                  <a:pt x="1860364" y="740750"/>
                  <a:pt x="1861471" y="733711"/>
                  <a:pt x="1851660" y="723900"/>
                </a:cubicBezTo>
                <a:cubicBezTo>
                  <a:pt x="1848422" y="720662"/>
                  <a:pt x="1844040" y="718820"/>
                  <a:pt x="1840230" y="716280"/>
                </a:cubicBezTo>
                <a:cubicBezTo>
                  <a:pt x="1836420" y="717550"/>
                  <a:pt x="1831936" y="717581"/>
                  <a:pt x="1828800" y="720090"/>
                </a:cubicBezTo>
                <a:cubicBezTo>
                  <a:pt x="1825224" y="722951"/>
                  <a:pt x="1824111" y="728002"/>
                  <a:pt x="1821180" y="731520"/>
                </a:cubicBezTo>
                <a:cubicBezTo>
                  <a:pt x="1817731" y="735659"/>
                  <a:pt x="1814003" y="739642"/>
                  <a:pt x="1809750" y="742950"/>
                </a:cubicBezTo>
                <a:cubicBezTo>
                  <a:pt x="1802521" y="748573"/>
                  <a:pt x="1794510" y="753110"/>
                  <a:pt x="1786890" y="758190"/>
                </a:cubicBezTo>
                <a:cubicBezTo>
                  <a:pt x="1783080" y="760730"/>
                  <a:pt x="1779804" y="764362"/>
                  <a:pt x="1775460" y="765810"/>
                </a:cubicBezTo>
                <a:lnTo>
                  <a:pt x="1764030" y="769620"/>
                </a:lnTo>
                <a:cubicBezTo>
                  <a:pt x="1760220" y="773430"/>
                  <a:pt x="1756985" y="777918"/>
                  <a:pt x="1752600" y="781050"/>
                </a:cubicBezTo>
                <a:cubicBezTo>
                  <a:pt x="1747978" y="784351"/>
                  <a:pt x="1741376" y="784654"/>
                  <a:pt x="1737360" y="788670"/>
                </a:cubicBezTo>
                <a:cubicBezTo>
                  <a:pt x="1717040" y="808990"/>
                  <a:pt x="1752600" y="793750"/>
                  <a:pt x="1722120" y="803910"/>
                </a:cubicBezTo>
                <a:cubicBezTo>
                  <a:pt x="1719580" y="807720"/>
                  <a:pt x="1717946" y="812325"/>
                  <a:pt x="1714500" y="815340"/>
                </a:cubicBezTo>
                <a:cubicBezTo>
                  <a:pt x="1707608" y="821371"/>
                  <a:pt x="1698966" y="825085"/>
                  <a:pt x="1691640" y="830580"/>
                </a:cubicBezTo>
                <a:cubicBezTo>
                  <a:pt x="1686560" y="834390"/>
                  <a:pt x="1681221" y="837877"/>
                  <a:pt x="1676400" y="842010"/>
                </a:cubicBezTo>
                <a:cubicBezTo>
                  <a:pt x="1672309" y="845517"/>
                  <a:pt x="1669648" y="850767"/>
                  <a:pt x="1664970" y="853440"/>
                </a:cubicBezTo>
                <a:cubicBezTo>
                  <a:pt x="1660424" y="856038"/>
                  <a:pt x="1654810" y="855980"/>
                  <a:pt x="1649730" y="857250"/>
                </a:cubicBezTo>
                <a:cubicBezTo>
                  <a:pt x="1619044" y="887936"/>
                  <a:pt x="1634305" y="878297"/>
                  <a:pt x="1607820" y="891540"/>
                </a:cubicBezTo>
                <a:cubicBezTo>
                  <a:pt x="1605280" y="895350"/>
                  <a:pt x="1604722" y="902247"/>
                  <a:pt x="1600200" y="902970"/>
                </a:cubicBezTo>
                <a:cubicBezTo>
                  <a:pt x="1571330" y="907589"/>
                  <a:pt x="1541721" y="904538"/>
                  <a:pt x="1512570" y="906780"/>
                </a:cubicBezTo>
                <a:cubicBezTo>
                  <a:pt x="1508566" y="907088"/>
                  <a:pt x="1505116" y="910022"/>
                  <a:pt x="1501140" y="910590"/>
                </a:cubicBezTo>
                <a:cubicBezTo>
                  <a:pt x="1487253" y="912574"/>
                  <a:pt x="1473200" y="913130"/>
                  <a:pt x="1459230" y="914400"/>
                </a:cubicBezTo>
                <a:cubicBezTo>
                  <a:pt x="1455420" y="915670"/>
                  <a:pt x="1451806" y="917924"/>
                  <a:pt x="1447800" y="918210"/>
                </a:cubicBezTo>
                <a:cubicBezTo>
                  <a:pt x="1336626" y="926151"/>
                  <a:pt x="1384200" y="911470"/>
                  <a:pt x="1341120" y="925830"/>
                </a:cubicBezTo>
                <a:cubicBezTo>
                  <a:pt x="1330960" y="924560"/>
                  <a:pt x="1319997" y="926178"/>
                  <a:pt x="1310640" y="922020"/>
                </a:cubicBezTo>
                <a:cubicBezTo>
                  <a:pt x="1306970" y="920389"/>
                  <a:pt x="1307490" y="914551"/>
                  <a:pt x="1306830" y="910590"/>
                </a:cubicBezTo>
                <a:cubicBezTo>
                  <a:pt x="1304939" y="899246"/>
                  <a:pt x="1307148" y="887034"/>
                  <a:pt x="1303020" y="876300"/>
                </a:cubicBezTo>
                <a:cubicBezTo>
                  <a:pt x="1300441" y="869595"/>
                  <a:pt x="1293187" y="865791"/>
                  <a:pt x="1287780" y="861060"/>
                </a:cubicBezTo>
                <a:cubicBezTo>
                  <a:pt x="1280219" y="854444"/>
                  <a:pt x="1269645" y="847700"/>
                  <a:pt x="1261110" y="842010"/>
                </a:cubicBezTo>
                <a:cubicBezTo>
                  <a:pt x="1262380" y="833120"/>
                  <a:pt x="1264920" y="824320"/>
                  <a:pt x="1264920" y="815340"/>
                </a:cubicBezTo>
                <a:cubicBezTo>
                  <a:pt x="1264920" y="797515"/>
                  <a:pt x="1263193" y="779703"/>
                  <a:pt x="1261110" y="762000"/>
                </a:cubicBezTo>
                <a:cubicBezTo>
                  <a:pt x="1260641" y="758011"/>
                  <a:pt x="1259809" y="753706"/>
                  <a:pt x="1257300" y="750570"/>
                </a:cubicBezTo>
                <a:cubicBezTo>
                  <a:pt x="1250021" y="741471"/>
                  <a:pt x="1243643" y="743741"/>
                  <a:pt x="1234440" y="739140"/>
                </a:cubicBezTo>
                <a:cubicBezTo>
                  <a:pt x="1200624" y="722232"/>
                  <a:pt x="1259841" y="734589"/>
                  <a:pt x="1177290" y="727710"/>
                </a:cubicBezTo>
                <a:cubicBezTo>
                  <a:pt x="1170940" y="725170"/>
                  <a:pt x="1164644" y="722491"/>
                  <a:pt x="1158240" y="720090"/>
                </a:cubicBezTo>
                <a:cubicBezTo>
                  <a:pt x="1154480" y="718680"/>
                  <a:pt x="1150402" y="718076"/>
                  <a:pt x="1146810" y="716280"/>
                </a:cubicBezTo>
                <a:cubicBezTo>
                  <a:pt x="1142714" y="714232"/>
                  <a:pt x="1139683" y="710225"/>
                  <a:pt x="1135380" y="708660"/>
                </a:cubicBezTo>
                <a:cubicBezTo>
                  <a:pt x="1125538" y="705081"/>
                  <a:pt x="1104900" y="701040"/>
                  <a:pt x="1104900" y="701040"/>
                </a:cubicBezTo>
                <a:cubicBezTo>
                  <a:pt x="990611" y="705436"/>
                  <a:pt x="974725" y="692785"/>
                  <a:pt x="952500" y="689610"/>
                </a:cubicBezTo>
                <a:close/>
              </a:path>
            </a:pathLst>
          </a:custGeom>
          <a:solidFill>
            <a:srgbClr val="FCE4C8"/>
          </a:solidFill>
          <a:ln w="9525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s-ES" sz="1100" b="1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8" name="SimAMA">
            <a:extLst>
              <a:ext uri="{FF2B5EF4-FFF2-40B4-BE49-F238E27FC236}">
                <a16:creationId xmlns:a16="http://schemas.microsoft.com/office/drawing/2014/main" id="{F7336980-894A-411B-878C-F6847A79BCF3}"/>
              </a:ext>
            </a:extLst>
          </xdr:cNvPr>
          <xdr:cNvSpPr/>
        </xdr:nvSpPr>
        <xdr:spPr>
          <a:xfrm>
            <a:off x="6003445" y="2090727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Amazonas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19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750</a:t>
            </a:r>
          </a:p>
        </xdr:txBody>
      </xdr:sp>
      <xdr:sp macro="" textlink="">
        <xdr:nvSpPr>
          <xdr:cNvPr id="169" name="SimANC">
            <a:extLst>
              <a:ext uri="{FF2B5EF4-FFF2-40B4-BE49-F238E27FC236}">
                <a16:creationId xmlns:a16="http://schemas.microsoft.com/office/drawing/2014/main" id="{E3D784BC-CA34-44AA-B787-C967E8F0182A}"/>
              </a:ext>
            </a:extLst>
          </xdr:cNvPr>
          <xdr:cNvSpPr/>
        </xdr:nvSpPr>
        <xdr:spPr>
          <a:xfrm>
            <a:off x="6067857" y="3481956"/>
            <a:ext cx="922681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Áncash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26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088</a:t>
            </a:r>
          </a:p>
        </xdr:txBody>
      </xdr:sp>
      <xdr:sp macro="" textlink="">
        <xdr:nvSpPr>
          <xdr:cNvPr id="170" name="SimAPU">
            <a:extLst>
              <a:ext uri="{FF2B5EF4-FFF2-40B4-BE49-F238E27FC236}">
                <a16:creationId xmlns:a16="http://schemas.microsoft.com/office/drawing/2014/main" id="{843924DD-AE21-4CF9-9D90-A35C2F3CAF56}"/>
              </a:ext>
            </a:extLst>
          </xdr:cNvPr>
          <xdr:cNvSpPr/>
        </xdr:nvSpPr>
        <xdr:spPr>
          <a:xfrm>
            <a:off x="7818310" y="5107845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Apurímac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12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524</a:t>
            </a:r>
          </a:p>
        </xdr:txBody>
      </xdr:sp>
      <xdr:sp macro="" textlink="">
        <xdr:nvSpPr>
          <xdr:cNvPr id="171" name="SimARE">
            <a:extLst>
              <a:ext uri="{FF2B5EF4-FFF2-40B4-BE49-F238E27FC236}">
                <a16:creationId xmlns:a16="http://schemas.microsoft.com/office/drawing/2014/main" id="{208B1965-AEDB-4731-9290-972EB5321924}"/>
              </a:ext>
            </a:extLst>
          </xdr:cNvPr>
          <xdr:cNvSpPr/>
        </xdr:nvSpPr>
        <xdr:spPr>
          <a:xfrm>
            <a:off x="8044476" y="5791326"/>
            <a:ext cx="814129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Arequipa</a:t>
            </a:r>
          </a:p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  25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871</a:t>
            </a:r>
          </a:p>
        </xdr:txBody>
      </xdr:sp>
      <xdr:sp macro="" textlink="">
        <xdr:nvSpPr>
          <xdr:cNvPr id="172" name="SimAYA">
            <a:extLst>
              <a:ext uri="{FF2B5EF4-FFF2-40B4-BE49-F238E27FC236}">
                <a16:creationId xmlns:a16="http://schemas.microsoft.com/office/drawing/2014/main" id="{1B707CD7-1C76-4D40-A064-222B5B1A1F29}"/>
              </a:ext>
            </a:extLst>
          </xdr:cNvPr>
          <xdr:cNvSpPr/>
        </xdr:nvSpPr>
        <xdr:spPr>
          <a:xfrm>
            <a:off x="7389150" y="5273895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Ayacucho</a:t>
            </a:r>
          </a:p>
          <a:p>
            <a:pPr algn="l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   22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560</a:t>
            </a:r>
          </a:p>
        </xdr:txBody>
      </xdr:sp>
      <xdr:sp macro="" textlink="">
        <xdr:nvSpPr>
          <xdr:cNvPr id="173" name="SimCAJ">
            <a:extLst>
              <a:ext uri="{FF2B5EF4-FFF2-40B4-BE49-F238E27FC236}">
                <a16:creationId xmlns:a16="http://schemas.microsoft.com/office/drawing/2014/main" id="{C475FB7E-C3D5-4B59-8367-15235282C364}"/>
              </a:ext>
            </a:extLst>
          </xdr:cNvPr>
          <xdr:cNvSpPr/>
        </xdr:nvSpPr>
        <xdr:spPr>
          <a:xfrm>
            <a:off x="5835308" y="2540109"/>
            <a:ext cx="799832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Cajamarca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867</a:t>
            </a:r>
          </a:p>
        </xdr:txBody>
      </xdr:sp>
      <xdr:sp macro="" textlink="">
        <xdr:nvSpPr>
          <xdr:cNvPr id="174" name="SimCAL">
            <a:extLst>
              <a:ext uri="{FF2B5EF4-FFF2-40B4-BE49-F238E27FC236}">
                <a16:creationId xmlns:a16="http://schemas.microsoft.com/office/drawing/2014/main" id="{0F90145C-B6EA-47AE-A0C0-D7BC5829DFF6}"/>
              </a:ext>
            </a:extLst>
          </xdr:cNvPr>
          <xdr:cNvSpPr/>
        </xdr:nvSpPr>
        <xdr:spPr>
          <a:xfrm>
            <a:off x="6221083" y="4472546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Callao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17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936</a:t>
            </a:r>
          </a:p>
        </xdr:txBody>
      </xdr:sp>
      <xdr:sp macro="" textlink="">
        <xdr:nvSpPr>
          <xdr:cNvPr id="175" name="SimCUZ">
            <a:extLst>
              <a:ext uri="{FF2B5EF4-FFF2-40B4-BE49-F238E27FC236}">
                <a16:creationId xmlns:a16="http://schemas.microsoft.com/office/drawing/2014/main" id="{88DE4E3B-1DED-4D7C-8678-78885449A8D6}"/>
              </a:ext>
            </a:extLst>
          </xdr:cNvPr>
          <xdr:cNvSpPr/>
        </xdr:nvSpPr>
        <xdr:spPr>
          <a:xfrm>
            <a:off x="7944428" y="4762907"/>
            <a:ext cx="876276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Cusco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47 004</a:t>
            </a:r>
          </a:p>
        </xdr:txBody>
      </xdr:sp>
      <xdr:sp macro="" textlink="">
        <xdr:nvSpPr>
          <xdr:cNvPr id="176" name="SimHUV">
            <a:extLst>
              <a:ext uri="{FF2B5EF4-FFF2-40B4-BE49-F238E27FC236}">
                <a16:creationId xmlns:a16="http://schemas.microsoft.com/office/drawing/2014/main" id="{ED7F99E7-C606-4A64-87F9-8C2F4A49549F}"/>
              </a:ext>
            </a:extLst>
          </xdr:cNvPr>
          <xdr:cNvSpPr/>
        </xdr:nvSpPr>
        <xdr:spPr>
          <a:xfrm>
            <a:off x="7000184" y="4713412"/>
            <a:ext cx="914147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Huancavelica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400</a:t>
            </a:r>
          </a:p>
        </xdr:txBody>
      </xdr:sp>
      <xdr:sp macro="" textlink="">
        <xdr:nvSpPr>
          <xdr:cNvPr id="177" name="SimHUC">
            <a:extLst>
              <a:ext uri="{FF2B5EF4-FFF2-40B4-BE49-F238E27FC236}">
                <a16:creationId xmlns:a16="http://schemas.microsoft.com/office/drawing/2014/main" id="{99DB161D-0F22-41CB-9564-E95B3067E4B2}"/>
              </a:ext>
            </a:extLst>
          </xdr:cNvPr>
          <xdr:cNvSpPr/>
        </xdr:nvSpPr>
        <xdr:spPr>
          <a:xfrm>
            <a:off x="6712363" y="3492508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Huánuco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18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663</a:t>
            </a:r>
          </a:p>
        </xdr:txBody>
      </xdr:sp>
      <xdr:sp macro="" textlink="">
        <xdr:nvSpPr>
          <xdr:cNvPr id="178" name="SimICA">
            <a:extLst>
              <a:ext uri="{FF2B5EF4-FFF2-40B4-BE49-F238E27FC236}">
                <a16:creationId xmlns:a16="http://schemas.microsoft.com/office/drawing/2014/main" id="{5CA87A07-0A1C-4184-9E5D-6C2DCC0A6911}"/>
              </a:ext>
            </a:extLst>
          </xdr:cNvPr>
          <xdr:cNvSpPr/>
        </xdr:nvSpPr>
        <xdr:spPr>
          <a:xfrm>
            <a:off x="6863692" y="5173600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Ica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356</a:t>
            </a:r>
          </a:p>
        </xdr:txBody>
      </xdr:sp>
      <xdr:sp macro="" textlink="">
        <xdr:nvSpPr>
          <xdr:cNvPr id="179" name="SimJUN">
            <a:extLst>
              <a:ext uri="{FF2B5EF4-FFF2-40B4-BE49-F238E27FC236}">
                <a16:creationId xmlns:a16="http://schemas.microsoft.com/office/drawing/2014/main" id="{ACBBCEE0-577D-444F-A4A4-D5BF5D704057}"/>
              </a:ext>
            </a:extLst>
          </xdr:cNvPr>
          <xdr:cNvSpPr/>
        </xdr:nvSpPr>
        <xdr:spPr>
          <a:xfrm>
            <a:off x="7025837" y="4180104"/>
            <a:ext cx="936252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Junín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28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691</a:t>
            </a:r>
          </a:p>
        </xdr:txBody>
      </xdr:sp>
      <xdr:sp macro="" textlink="">
        <xdr:nvSpPr>
          <xdr:cNvPr id="180" name="SimLAL">
            <a:extLst>
              <a:ext uri="{FF2B5EF4-FFF2-40B4-BE49-F238E27FC236}">
                <a16:creationId xmlns:a16="http://schemas.microsoft.com/office/drawing/2014/main" id="{8E7AC8C2-3244-431B-845B-70F02872CBA8}"/>
              </a:ext>
            </a:extLst>
          </xdr:cNvPr>
          <xdr:cNvSpPr/>
        </xdr:nvSpPr>
        <xdr:spPr>
          <a:xfrm>
            <a:off x="5828899" y="3033993"/>
            <a:ext cx="882563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 Libertad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24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291</a:t>
            </a:r>
          </a:p>
        </xdr:txBody>
      </xdr:sp>
      <xdr:sp macro="" textlink="">
        <xdr:nvSpPr>
          <xdr:cNvPr id="181" name="SimLAM">
            <a:extLst>
              <a:ext uri="{FF2B5EF4-FFF2-40B4-BE49-F238E27FC236}">
                <a16:creationId xmlns:a16="http://schemas.microsoft.com/office/drawing/2014/main" id="{20C61796-8DC6-4EF4-A818-92F8BBE5AFFE}"/>
              </a:ext>
            </a:extLst>
          </xdr:cNvPr>
          <xdr:cNvSpPr/>
        </xdr:nvSpPr>
        <xdr:spPr>
          <a:xfrm>
            <a:off x="5126386" y="2598782"/>
            <a:ext cx="913941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Lambayeque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18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500</a:t>
            </a:r>
          </a:p>
        </xdr:txBody>
      </xdr:sp>
      <xdr:sp macro="" textlink="">
        <xdr:nvSpPr>
          <xdr:cNvPr id="182" name="SimLIM">
            <a:extLst>
              <a:ext uri="{FF2B5EF4-FFF2-40B4-BE49-F238E27FC236}">
                <a16:creationId xmlns:a16="http://schemas.microsoft.com/office/drawing/2014/main" id="{1027F011-E108-46E7-81E6-5B9268ACBD18}"/>
              </a:ext>
            </a:extLst>
          </xdr:cNvPr>
          <xdr:cNvSpPr/>
        </xdr:nvSpPr>
        <xdr:spPr>
          <a:xfrm>
            <a:off x="6421525" y="4075108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Lima</a:t>
            </a:r>
          </a:p>
          <a:p>
            <a:pPr algn="ctr"/>
            <a:r>
              <a:rPr lang="es-ES" sz="1000" b="1">
                <a:solidFill>
                  <a:schemeClr val="bg1"/>
                </a:solidFill>
                <a:latin typeface="Arial Narrow" panose="020B0606020202030204" pitchFamily="34" charset="0"/>
              </a:rPr>
              <a:t>109</a:t>
            </a:r>
            <a:r>
              <a:rPr lang="es-ES" sz="1000" b="1" baseline="0">
                <a:solidFill>
                  <a:schemeClr val="bg1"/>
                </a:solidFill>
                <a:latin typeface="Arial Narrow" panose="020B0606020202030204" pitchFamily="34" charset="0"/>
              </a:rPr>
              <a:t> 974</a:t>
            </a:r>
            <a:endParaRPr lang="es-ES" sz="1000" b="1">
              <a:solidFill>
                <a:schemeClr val="bg1"/>
              </a:solidFill>
              <a:latin typeface="Arial Narrow" panose="020B0606020202030204" pitchFamily="34" charset="0"/>
            </a:endParaRPr>
          </a:p>
        </xdr:txBody>
      </xdr:sp>
      <xdr:sp macro="" textlink="">
        <xdr:nvSpPr>
          <xdr:cNvPr id="183" name="SimLOR">
            <a:extLst>
              <a:ext uri="{FF2B5EF4-FFF2-40B4-BE49-F238E27FC236}">
                <a16:creationId xmlns:a16="http://schemas.microsoft.com/office/drawing/2014/main" id="{FB8F333B-68AB-45F5-88EF-ACDE009BC557}"/>
              </a:ext>
            </a:extLst>
          </xdr:cNvPr>
          <xdr:cNvSpPr/>
        </xdr:nvSpPr>
        <xdr:spPr>
          <a:xfrm>
            <a:off x="7166785" y="1708462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Loreto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15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948</a:t>
            </a:r>
          </a:p>
        </xdr:txBody>
      </xdr:sp>
      <xdr:sp macro="" textlink="">
        <xdr:nvSpPr>
          <xdr:cNvPr id="184" name="SimMAD">
            <a:extLst>
              <a:ext uri="{FF2B5EF4-FFF2-40B4-BE49-F238E27FC236}">
                <a16:creationId xmlns:a16="http://schemas.microsoft.com/office/drawing/2014/main" id="{C0D067CA-1779-4024-8D65-5DFA3B744046}"/>
              </a:ext>
            </a:extLst>
          </xdr:cNvPr>
          <xdr:cNvSpPr/>
        </xdr:nvSpPr>
        <xdr:spPr>
          <a:xfrm>
            <a:off x="8476607" y="4358929"/>
            <a:ext cx="941049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Madre de Dios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3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504</a:t>
            </a:r>
          </a:p>
        </xdr:txBody>
      </xdr:sp>
      <xdr:sp macro="" textlink="">
        <xdr:nvSpPr>
          <xdr:cNvPr id="185" name="SimMOQ">
            <a:extLst>
              <a:ext uri="{FF2B5EF4-FFF2-40B4-BE49-F238E27FC236}">
                <a16:creationId xmlns:a16="http://schemas.microsoft.com/office/drawing/2014/main" id="{934C2452-F70A-4E31-B517-1AB82375057C}"/>
              </a:ext>
            </a:extLst>
          </xdr:cNvPr>
          <xdr:cNvSpPr/>
        </xdr:nvSpPr>
        <xdr:spPr>
          <a:xfrm>
            <a:off x="8454024" y="6057843"/>
            <a:ext cx="707501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Moquegua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974</a:t>
            </a:r>
          </a:p>
        </xdr:txBody>
      </xdr:sp>
      <xdr:sp macro="" textlink="">
        <xdr:nvSpPr>
          <xdr:cNvPr id="186" name="SimPAS">
            <a:extLst>
              <a:ext uri="{FF2B5EF4-FFF2-40B4-BE49-F238E27FC236}">
                <a16:creationId xmlns:a16="http://schemas.microsoft.com/office/drawing/2014/main" id="{077BC378-21A4-46FD-B47B-99EA651B36FB}"/>
              </a:ext>
            </a:extLst>
          </xdr:cNvPr>
          <xdr:cNvSpPr/>
        </xdr:nvSpPr>
        <xdr:spPr>
          <a:xfrm>
            <a:off x="6991389" y="3794437"/>
            <a:ext cx="772646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Pasco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837</a:t>
            </a:r>
          </a:p>
        </xdr:txBody>
      </xdr:sp>
      <xdr:sp macro="" textlink="">
        <xdr:nvSpPr>
          <xdr:cNvPr id="187" name="SimPIU">
            <a:extLst>
              <a:ext uri="{FF2B5EF4-FFF2-40B4-BE49-F238E27FC236}">
                <a16:creationId xmlns:a16="http://schemas.microsoft.com/office/drawing/2014/main" id="{834E3C25-69A5-43B0-9129-910B454DDE41}"/>
              </a:ext>
            </a:extLst>
          </xdr:cNvPr>
          <xdr:cNvSpPr/>
        </xdr:nvSpPr>
        <xdr:spPr>
          <a:xfrm>
            <a:off x="5254010" y="1975796"/>
            <a:ext cx="720542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Piura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18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644</a:t>
            </a:r>
          </a:p>
        </xdr:txBody>
      </xdr:sp>
      <xdr:sp macro="" textlink="">
        <xdr:nvSpPr>
          <xdr:cNvPr id="188" name="SimPUN">
            <a:extLst>
              <a:ext uri="{FF2B5EF4-FFF2-40B4-BE49-F238E27FC236}">
                <a16:creationId xmlns:a16="http://schemas.microsoft.com/office/drawing/2014/main" id="{1CCF8C52-D717-4B15-AAF4-71773562C879}"/>
              </a:ext>
            </a:extLst>
          </xdr:cNvPr>
          <xdr:cNvSpPr/>
        </xdr:nvSpPr>
        <xdr:spPr>
          <a:xfrm>
            <a:off x="8642088" y="5438287"/>
            <a:ext cx="977263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Puno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993</a:t>
            </a:r>
          </a:p>
        </xdr:txBody>
      </xdr:sp>
      <xdr:sp macro="" textlink="">
        <xdr:nvSpPr>
          <xdr:cNvPr id="189" name="SimSAN">
            <a:extLst>
              <a:ext uri="{FF2B5EF4-FFF2-40B4-BE49-F238E27FC236}">
                <a16:creationId xmlns:a16="http://schemas.microsoft.com/office/drawing/2014/main" id="{52EC11CC-BCCB-4B8D-9B01-9ADE9287B47D}"/>
              </a:ext>
            </a:extLst>
          </xdr:cNvPr>
          <xdr:cNvSpPr/>
        </xdr:nvSpPr>
        <xdr:spPr>
          <a:xfrm>
            <a:off x="6464004" y="2716781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San Martín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26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864</a:t>
            </a:r>
          </a:p>
        </xdr:txBody>
      </xdr:sp>
      <xdr:sp macro="" textlink="">
        <xdr:nvSpPr>
          <xdr:cNvPr id="190" name="SimTUM">
            <a:extLst>
              <a:ext uri="{FF2B5EF4-FFF2-40B4-BE49-F238E27FC236}">
                <a16:creationId xmlns:a16="http://schemas.microsoft.com/office/drawing/2014/main" id="{65FC0D0A-1E5C-449B-89EA-D371EDE5C3B1}"/>
              </a:ext>
            </a:extLst>
          </xdr:cNvPr>
          <xdr:cNvSpPr/>
        </xdr:nvSpPr>
        <xdr:spPr>
          <a:xfrm>
            <a:off x="5146798" y="1482322"/>
            <a:ext cx="717618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Tumbes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7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160</a:t>
            </a:r>
          </a:p>
        </xdr:txBody>
      </xdr:sp>
      <xdr:sp macro="" textlink="">
        <xdr:nvSpPr>
          <xdr:cNvPr id="191" name="SimUCA">
            <a:extLst>
              <a:ext uri="{FF2B5EF4-FFF2-40B4-BE49-F238E27FC236}">
                <a16:creationId xmlns:a16="http://schemas.microsoft.com/office/drawing/2014/main" id="{7D5EB894-2109-4326-B940-79C0454D8D82}"/>
              </a:ext>
            </a:extLst>
          </xdr:cNvPr>
          <xdr:cNvSpPr/>
        </xdr:nvSpPr>
        <xdr:spPr>
          <a:xfrm>
            <a:off x="7559771" y="3604278"/>
            <a:ext cx="720000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Ucayali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5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070</a:t>
            </a:r>
          </a:p>
        </xdr:txBody>
      </xdr:sp>
      <xdr:sp macro="" textlink="">
        <xdr:nvSpPr>
          <xdr:cNvPr id="192" name="SimTAC">
            <a:extLst>
              <a:ext uri="{FF2B5EF4-FFF2-40B4-BE49-F238E27FC236}">
                <a16:creationId xmlns:a16="http://schemas.microsoft.com/office/drawing/2014/main" id="{938765BC-2D4C-44B6-B116-EDCA2001AF19}"/>
              </a:ext>
            </a:extLst>
          </xdr:cNvPr>
          <xdr:cNvSpPr/>
        </xdr:nvSpPr>
        <xdr:spPr>
          <a:xfrm>
            <a:off x="8645765" y="6351059"/>
            <a:ext cx="723175" cy="540000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Tacna</a:t>
            </a:r>
          </a:p>
          <a:p>
            <a:pPr algn="ctr"/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11</a:t>
            </a:r>
            <a:r>
              <a:rPr lang="es-ES" sz="1000" b="1" baseline="0">
                <a:solidFill>
                  <a:srgbClr val="000000"/>
                </a:solidFill>
                <a:latin typeface="Arial Narrow" panose="020B0606020202030204" pitchFamily="34" charset="0"/>
              </a:rPr>
              <a:t> </a:t>
            </a:r>
            <a:r>
              <a:rPr lang="es-ES" sz="1000" b="1">
                <a:solidFill>
                  <a:srgbClr val="000000"/>
                </a:solidFill>
                <a:latin typeface="Arial Narrow" panose="020B0606020202030204" pitchFamily="34" charset="0"/>
              </a:rPr>
              <a:t>115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&#250;menes%20Estad&#237;sticos%20-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>
        <row r="20">
          <cell r="J20" t="str">
            <v>Enero</v>
          </cell>
          <cell r="K20">
            <v>3001</v>
          </cell>
        </row>
        <row r="21">
          <cell r="J21" t="str">
            <v>Febrero</v>
          </cell>
          <cell r="K21">
            <v>3286</v>
          </cell>
        </row>
        <row r="22">
          <cell r="J22" t="str">
            <v>Marzo</v>
          </cell>
          <cell r="K22">
            <v>4692</v>
          </cell>
        </row>
        <row r="23">
          <cell r="J23" t="str">
            <v>Abril</v>
          </cell>
          <cell r="K23">
            <v>4360</v>
          </cell>
        </row>
        <row r="24">
          <cell r="J24" t="str">
            <v>Mayo</v>
          </cell>
          <cell r="K24">
            <v>4762</v>
          </cell>
        </row>
        <row r="102">
          <cell r="N102" t="str">
            <v>d</v>
          </cell>
        </row>
        <row r="103">
          <cell r="M103" t="str">
            <v>Madre De Dios</v>
          </cell>
          <cell r="N103">
            <v>3003</v>
          </cell>
        </row>
        <row r="104">
          <cell r="M104" t="str">
            <v>Moquegua</v>
          </cell>
          <cell r="N104">
            <v>4791</v>
          </cell>
        </row>
        <row r="105">
          <cell r="M105" t="str">
            <v>Ucayali</v>
          </cell>
          <cell r="N105">
            <v>5887</v>
          </cell>
        </row>
        <row r="106">
          <cell r="M106" t="str">
            <v>Tumbes</v>
          </cell>
          <cell r="N106">
            <v>6207</v>
          </cell>
        </row>
        <row r="107">
          <cell r="M107" t="str">
            <v>Huancavelica</v>
          </cell>
          <cell r="N107">
            <v>8694</v>
          </cell>
        </row>
        <row r="108">
          <cell r="M108" t="str">
            <v>Pasco</v>
          </cell>
          <cell r="N108">
            <v>9460</v>
          </cell>
        </row>
        <row r="109">
          <cell r="M109" t="str">
            <v>Amazonas</v>
          </cell>
          <cell r="N109">
            <v>9497</v>
          </cell>
        </row>
        <row r="110">
          <cell r="M110" t="str">
            <v>Loreto</v>
          </cell>
          <cell r="N110">
            <v>9665</v>
          </cell>
        </row>
        <row r="111">
          <cell r="M111" t="str">
            <v>Tacna</v>
          </cell>
          <cell r="N111">
            <v>9861</v>
          </cell>
        </row>
        <row r="112">
          <cell r="M112" t="str">
            <v>Lambayeque</v>
          </cell>
          <cell r="N112">
            <v>10473</v>
          </cell>
        </row>
        <row r="113">
          <cell r="M113" t="str">
            <v>Huánuco</v>
          </cell>
          <cell r="N113">
            <v>12330</v>
          </cell>
        </row>
        <row r="114">
          <cell r="M114" t="str">
            <v>Piura</v>
          </cell>
          <cell r="N114">
            <v>15241</v>
          </cell>
        </row>
        <row r="115">
          <cell r="M115" t="str">
            <v>Apurímac</v>
          </cell>
          <cell r="N115">
            <v>15314</v>
          </cell>
        </row>
        <row r="116">
          <cell r="M116" t="str">
            <v>Puno</v>
          </cell>
          <cell r="N116">
            <v>15864</v>
          </cell>
        </row>
        <row r="117">
          <cell r="M117" t="str">
            <v>Cajamarca</v>
          </cell>
          <cell r="N117">
            <v>15942</v>
          </cell>
        </row>
        <row r="118">
          <cell r="M118" t="str">
            <v>Callao</v>
          </cell>
          <cell r="N118">
            <v>16282</v>
          </cell>
        </row>
        <row r="119">
          <cell r="M119" t="str">
            <v>Ayacucho</v>
          </cell>
          <cell r="N119">
            <v>18121</v>
          </cell>
        </row>
        <row r="120">
          <cell r="M120" t="str">
            <v>Ica</v>
          </cell>
          <cell r="N120">
            <v>18903</v>
          </cell>
        </row>
        <row r="121">
          <cell r="M121" t="str">
            <v>Ancash</v>
          </cell>
          <cell r="N121">
            <v>20586</v>
          </cell>
        </row>
        <row r="122">
          <cell r="M122" t="str">
            <v>San Martin</v>
          </cell>
          <cell r="N122">
            <v>21964</v>
          </cell>
        </row>
        <row r="123">
          <cell r="M123" t="str">
            <v>Lima Provincia</v>
          </cell>
          <cell r="N123">
            <v>22164</v>
          </cell>
        </row>
        <row r="124">
          <cell r="M124" t="str">
            <v>La Libertad</v>
          </cell>
          <cell r="N124">
            <v>28375</v>
          </cell>
        </row>
        <row r="125">
          <cell r="M125" t="str">
            <v>Arequipa</v>
          </cell>
          <cell r="N125">
            <v>30071</v>
          </cell>
        </row>
        <row r="126">
          <cell r="M126" t="str">
            <v>Cusco</v>
          </cell>
          <cell r="N126">
            <v>33385</v>
          </cell>
        </row>
        <row r="127">
          <cell r="M127" t="str">
            <v>Junin</v>
          </cell>
          <cell r="N127">
            <v>41362</v>
          </cell>
        </row>
        <row r="128">
          <cell r="M128" t="str">
            <v>Lima Metropolitana</v>
          </cell>
          <cell r="N128">
            <v>70907</v>
          </cell>
        </row>
        <row r="142">
          <cell r="D142" t="str">
            <v>Mujer</v>
          </cell>
          <cell r="E142" t="str">
            <v>Hombre</v>
          </cell>
        </row>
        <row r="148">
          <cell r="D148">
            <v>363938</v>
          </cell>
          <cell r="E148">
            <v>182646</v>
          </cell>
        </row>
        <row r="247">
          <cell r="P247" t="str">
            <v>Mujer</v>
          </cell>
          <cell r="Q247" t="str">
            <v>Hombre</v>
          </cell>
        </row>
        <row r="248">
          <cell r="L248" t="str">
            <v>Urbana</v>
          </cell>
          <cell r="P248">
            <v>305837</v>
          </cell>
          <cell r="Q248">
            <v>153913</v>
          </cell>
        </row>
        <row r="249">
          <cell r="L249" t="str">
            <v>Rural</v>
          </cell>
          <cell r="P249">
            <v>58101</v>
          </cell>
          <cell r="Q249">
            <v>28733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FFFC-CB09-4FD7-BAC8-77DF7ED7FC40}">
  <sheetPr>
    <tabColor theme="1" tint="0.249977111117893"/>
  </sheetPr>
  <dimension ref="A1:CJ357"/>
  <sheetViews>
    <sheetView showGridLines="0" tabSelected="1" view="pageBreakPreview" zoomScale="87" zoomScaleNormal="80" zoomScaleSheetLayoutView="87" workbookViewId="0">
      <selection activeCell="A400" sqref="A400"/>
    </sheetView>
  </sheetViews>
  <sheetFormatPr baseColWidth="10" defaultColWidth="13" defaultRowHeight="16.5" x14ac:dyDescent="0.3"/>
  <cols>
    <col min="1" max="1" width="1.85546875" style="2" customWidth="1"/>
    <col min="2" max="2" width="15.140625" style="2" customWidth="1"/>
    <col min="3" max="3" width="12.85546875" style="2" customWidth="1"/>
    <col min="4" max="4" width="13.42578125" style="2" customWidth="1"/>
    <col min="5" max="5" width="15.5703125" style="2" customWidth="1"/>
    <col min="6" max="6" width="16.28515625" style="2" customWidth="1"/>
    <col min="7" max="7" width="17.42578125" style="2" customWidth="1"/>
    <col min="8" max="10" width="16.28515625" style="2" customWidth="1"/>
    <col min="11" max="11" width="13.28515625" style="2" customWidth="1"/>
    <col min="12" max="12" width="12.85546875" style="2" customWidth="1"/>
    <col min="13" max="14" width="17.5703125" style="2" customWidth="1"/>
    <col min="15" max="15" width="16.85546875" style="2" customWidth="1"/>
    <col min="16" max="16" width="14.5703125" style="2" customWidth="1"/>
    <col min="17" max="17" width="14.140625" style="2" customWidth="1"/>
    <col min="18" max="18" width="12.7109375" style="2" customWidth="1"/>
    <col min="19" max="19" width="2.5703125" style="2" customWidth="1"/>
    <col min="20" max="20" width="5" style="2" customWidth="1"/>
    <col min="21" max="22" width="15.140625" style="2" customWidth="1"/>
    <col min="23" max="23" width="14.85546875" style="2" customWidth="1"/>
    <col min="24" max="24" width="14.85546875" style="5" customWidth="1"/>
    <col min="25" max="25" width="12.28515625" style="5" bestFit="1" customWidth="1"/>
    <col min="26" max="26" width="8.7109375" style="5" bestFit="1" customWidth="1"/>
    <col min="27" max="27" width="10" style="5" bestFit="1" customWidth="1"/>
    <col min="28" max="28" width="12.28515625" style="5" bestFit="1" customWidth="1"/>
    <col min="29" max="29" width="8.7109375" style="5" bestFit="1" customWidth="1"/>
    <col min="30" max="30" width="10" style="5" bestFit="1" customWidth="1"/>
    <col min="31" max="31" width="12.28515625" style="5" bestFit="1" customWidth="1"/>
    <col min="32" max="32" width="8.7109375" style="5" bestFit="1" customWidth="1"/>
    <col min="33" max="33" width="10" style="5" bestFit="1" customWidth="1"/>
    <col min="34" max="34" width="12.28515625" style="5" bestFit="1" customWidth="1"/>
    <col min="35" max="35" width="8.7109375" style="5" bestFit="1" customWidth="1"/>
    <col min="36" max="36" width="10" style="5" bestFit="1" customWidth="1"/>
    <col min="37" max="37" width="12.28515625" style="5" bestFit="1" customWidth="1"/>
    <col min="38" max="38" width="8.7109375" style="5" bestFit="1" customWidth="1"/>
    <col min="39" max="39" width="8" style="5" bestFit="1" customWidth="1"/>
    <col min="40" max="40" width="12.28515625" style="5" bestFit="1" customWidth="1"/>
    <col min="41" max="41" width="8.7109375" style="5" bestFit="1" customWidth="1"/>
    <col min="42" max="42" width="8" style="5" bestFit="1" customWidth="1"/>
    <col min="43" max="43" width="12.28515625" style="5" bestFit="1" customWidth="1"/>
    <col min="44" max="44" width="8.7109375" style="5" bestFit="1" customWidth="1"/>
    <col min="45" max="45" width="8" style="5" bestFit="1" customWidth="1"/>
    <col min="46" max="46" width="12.28515625" style="5" bestFit="1" customWidth="1"/>
    <col min="47" max="47" width="8.7109375" style="5" bestFit="1" customWidth="1"/>
    <col min="48" max="48" width="8" style="5" bestFit="1" customWidth="1"/>
    <col min="49" max="49" width="12.28515625" style="5" bestFit="1" customWidth="1"/>
    <col min="50" max="50" width="8.7109375" style="5" bestFit="1" customWidth="1"/>
    <col min="51" max="51" width="8" style="5" bestFit="1" customWidth="1"/>
    <col min="52" max="52" width="12.28515625" style="5" bestFit="1" customWidth="1"/>
    <col min="53" max="53" width="8.7109375" style="5" bestFit="1" customWidth="1"/>
    <col min="54" max="54" width="8" style="5" bestFit="1" customWidth="1"/>
    <col min="55" max="16384" width="13" style="2"/>
  </cols>
  <sheetData>
    <row r="1" spans="2:54" x14ac:dyDescent="0.3">
      <c r="B1" s="1"/>
      <c r="I1" s="3"/>
      <c r="L1" s="3"/>
      <c r="Q1" s="3"/>
      <c r="T1" s="3"/>
      <c r="V1" s="3"/>
      <c r="X1" s="4"/>
      <c r="AA1" s="4"/>
      <c r="AD1" s="4"/>
      <c r="AG1" s="4"/>
      <c r="AJ1" s="4"/>
    </row>
    <row r="3" spans="2:54" x14ac:dyDescent="0.3">
      <c r="M3" s="6"/>
    </row>
    <row r="4" spans="2:54" ht="40.5" customHeight="1" x14ac:dyDescent="0.3"/>
    <row r="5" spans="2:54" ht="12" customHeight="1" x14ac:dyDescent="0.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2:54" s="13" customFormat="1" ht="45" customHeight="1" x14ac:dyDescent="0.3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10"/>
      <c r="U6" s="10"/>
      <c r="V6" s="10"/>
      <c r="W6" s="10"/>
      <c r="X6" s="11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2:54" ht="27.75" customHeight="1" x14ac:dyDescent="0.3">
      <c r="B7" s="14" t="s">
        <v>1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8"/>
      <c r="T7" s="15"/>
      <c r="U7" s="15"/>
      <c r="V7" s="15"/>
      <c r="W7" s="15"/>
      <c r="X7" s="11"/>
    </row>
    <row r="8" spans="2:54" ht="11.25" customHeight="1" x14ac:dyDescent="0.3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  <c r="T8" s="16"/>
      <c r="U8" s="16"/>
      <c r="V8" s="16"/>
      <c r="W8" s="16"/>
      <c r="X8" s="11"/>
    </row>
    <row r="9" spans="2:54" ht="23.25" customHeight="1" x14ac:dyDescent="0.3">
      <c r="B9" s="16" t="s">
        <v>2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8"/>
      <c r="T9" s="16"/>
      <c r="U9" s="16"/>
      <c r="V9" s="16"/>
      <c r="W9" s="16"/>
      <c r="X9" s="11"/>
    </row>
    <row r="10" spans="2:54" ht="7.5" customHeight="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7"/>
      <c r="R10" s="17"/>
      <c r="S10" s="8"/>
      <c r="T10" s="8"/>
      <c r="U10" s="8"/>
      <c r="V10" s="8"/>
      <c r="W10" s="8"/>
      <c r="X10" s="18"/>
    </row>
    <row r="11" spans="2:54" ht="7.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7"/>
      <c r="R11" s="17"/>
      <c r="S11" s="8"/>
      <c r="T11" s="8"/>
      <c r="U11" s="8"/>
      <c r="V11" s="8"/>
      <c r="W11" s="8"/>
      <c r="X11" s="18"/>
    </row>
    <row r="12" spans="2:54" ht="7.5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7"/>
      <c r="R12" s="17"/>
      <c r="S12" s="8"/>
      <c r="T12" s="8"/>
      <c r="U12" s="8"/>
      <c r="V12" s="8"/>
      <c r="W12" s="8"/>
      <c r="X12" s="18"/>
    </row>
    <row r="13" spans="2:54" ht="18" customHeight="1" x14ac:dyDescent="0.3"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5" spans="2:54" ht="30" customHeight="1" x14ac:dyDescent="0.3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0"/>
    </row>
    <row r="16" spans="2:54" ht="36.6" customHeight="1" x14ac:dyDescent="0.3">
      <c r="C16" s="21" t="s">
        <v>3</v>
      </c>
      <c r="D16" s="21"/>
      <c r="E16" s="21"/>
      <c r="F16" s="21"/>
      <c r="G16" s="21"/>
      <c r="H16" s="2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0"/>
    </row>
    <row r="17" spans="2:24" ht="27" customHeight="1" x14ac:dyDescent="0.3">
      <c r="B17" s="22"/>
      <c r="C17" s="22"/>
      <c r="D17" s="22"/>
      <c r="E17" s="22"/>
      <c r="F17" s="22"/>
      <c r="G17" s="22"/>
      <c r="H17" s="22"/>
      <c r="L17" s="22"/>
      <c r="M17" s="22"/>
      <c r="R17" s="22"/>
      <c r="S17" s="22"/>
      <c r="T17" s="22"/>
      <c r="U17" s="22"/>
      <c r="V17" s="22"/>
      <c r="W17" s="22"/>
      <c r="X17" s="20"/>
    </row>
    <row r="18" spans="2:24" ht="21" customHeight="1" x14ac:dyDescent="0.3">
      <c r="E18" s="22"/>
      <c r="F18" s="22"/>
      <c r="G18" s="22"/>
      <c r="H18" s="22"/>
      <c r="J18" s="23" t="s">
        <v>4</v>
      </c>
      <c r="K18" s="24" t="s">
        <v>5</v>
      </c>
      <c r="L18" s="25"/>
      <c r="M18" s="22"/>
      <c r="R18" s="22"/>
      <c r="S18" s="22"/>
      <c r="T18" s="22"/>
      <c r="U18" s="22"/>
      <c r="V18" s="22"/>
      <c r="W18" s="22"/>
      <c r="X18" s="20"/>
    </row>
    <row r="19" spans="2:24" ht="21" customHeight="1" x14ac:dyDescent="0.3">
      <c r="E19" s="22"/>
      <c r="F19" s="22"/>
      <c r="G19" s="22"/>
      <c r="H19" s="22"/>
      <c r="J19" s="23"/>
      <c r="K19" s="24"/>
      <c r="L19" s="25"/>
      <c r="M19" s="22"/>
      <c r="R19" s="22"/>
      <c r="S19" s="22"/>
      <c r="T19" s="22"/>
      <c r="U19" s="22"/>
      <c r="V19" s="22"/>
      <c r="W19" s="22"/>
      <c r="X19" s="20"/>
    </row>
    <row r="20" spans="2:24" ht="21" customHeight="1" x14ac:dyDescent="0.3">
      <c r="E20" s="22"/>
      <c r="F20" s="22"/>
      <c r="G20" s="22"/>
      <c r="H20" s="22"/>
      <c r="J20" s="26" t="s">
        <v>6</v>
      </c>
      <c r="K20" s="27">
        <v>3001</v>
      </c>
      <c r="L20" s="27"/>
      <c r="M20" s="22"/>
      <c r="R20" s="22"/>
      <c r="S20" s="22"/>
      <c r="T20" s="22"/>
      <c r="U20" s="22"/>
      <c r="V20" s="22"/>
      <c r="W20" s="22"/>
      <c r="X20" s="20"/>
    </row>
    <row r="21" spans="2:24" ht="21" customHeight="1" x14ac:dyDescent="0.3">
      <c r="E21" s="22"/>
      <c r="F21" s="22"/>
      <c r="G21" s="22"/>
      <c r="H21" s="22"/>
      <c r="J21" s="28" t="s">
        <v>7</v>
      </c>
      <c r="K21" s="29">
        <v>3286</v>
      </c>
      <c r="L21" s="29"/>
      <c r="M21" s="22"/>
      <c r="R21" s="22"/>
      <c r="S21" s="22"/>
      <c r="T21" s="22"/>
      <c r="U21" s="22"/>
      <c r="V21" s="22"/>
      <c r="W21" s="22"/>
      <c r="X21" s="20"/>
    </row>
    <row r="22" spans="2:24" ht="21" customHeight="1" x14ac:dyDescent="0.3">
      <c r="E22" s="22"/>
      <c r="F22" s="22"/>
      <c r="G22" s="22"/>
      <c r="H22" s="22"/>
      <c r="J22" s="28" t="s">
        <v>8</v>
      </c>
      <c r="K22" s="29">
        <v>4692</v>
      </c>
      <c r="L22" s="29"/>
      <c r="M22" s="22"/>
      <c r="R22" s="22"/>
      <c r="S22" s="22"/>
      <c r="T22" s="22"/>
      <c r="U22" s="22"/>
      <c r="V22" s="22"/>
      <c r="W22" s="22"/>
      <c r="X22" s="20"/>
    </row>
    <row r="23" spans="2:24" ht="21" customHeight="1" x14ac:dyDescent="0.3">
      <c r="E23" s="22"/>
      <c r="F23" s="22"/>
      <c r="G23" s="22"/>
      <c r="H23" s="22"/>
      <c r="J23" s="28" t="s">
        <v>9</v>
      </c>
      <c r="K23" s="29">
        <v>4360</v>
      </c>
      <c r="L23" s="29"/>
      <c r="M23" s="22"/>
      <c r="R23" s="22"/>
      <c r="S23" s="22"/>
      <c r="T23" s="22"/>
      <c r="U23" s="22"/>
      <c r="V23" s="22"/>
      <c r="W23" s="22"/>
      <c r="X23" s="20"/>
    </row>
    <row r="24" spans="2:24" ht="21" customHeight="1" thickBot="1" x14ac:dyDescent="0.35">
      <c r="E24" s="22"/>
      <c r="F24" s="22"/>
      <c r="G24" s="22"/>
      <c r="H24" s="22"/>
      <c r="J24" s="28" t="s">
        <v>10</v>
      </c>
      <c r="K24" s="29">
        <v>4762</v>
      </c>
      <c r="L24" s="29"/>
      <c r="M24" s="22"/>
      <c r="R24" s="22"/>
      <c r="S24" s="22"/>
      <c r="T24" s="22"/>
      <c r="U24" s="22"/>
      <c r="V24" s="22"/>
      <c r="W24" s="22"/>
      <c r="X24" s="20"/>
    </row>
    <row r="25" spans="2:24" ht="21" customHeight="1" x14ac:dyDescent="0.3">
      <c r="E25" s="22"/>
      <c r="F25" s="22"/>
      <c r="G25" s="22"/>
      <c r="H25" s="22"/>
      <c r="J25" s="30" t="s">
        <v>5</v>
      </c>
      <c r="K25" s="31">
        <f>SUM(K20:K24)</f>
        <v>20101</v>
      </c>
      <c r="L25" s="31"/>
      <c r="M25" s="22"/>
      <c r="R25" s="22"/>
      <c r="S25" s="22"/>
      <c r="T25" s="22"/>
      <c r="U25" s="22"/>
      <c r="V25" s="22"/>
      <c r="W25" s="22"/>
      <c r="X25" s="20"/>
    </row>
    <row r="26" spans="2:24" ht="21" customHeight="1" x14ac:dyDescent="0.3">
      <c r="E26" s="22"/>
      <c r="F26" s="22"/>
      <c r="G26" s="22"/>
      <c r="H26" s="22"/>
      <c r="J26"/>
      <c r="K26"/>
      <c r="L26"/>
      <c r="M26" s="22"/>
      <c r="R26" s="22"/>
      <c r="S26" s="22"/>
      <c r="T26" s="22"/>
      <c r="U26" s="22"/>
      <c r="V26" s="22"/>
      <c r="W26" s="22"/>
      <c r="X26" s="20"/>
    </row>
    <row r="27" spans="2:24" ht="21" customHeight="1" x14ac:dyDescent="0.3">
      <c r="E27" s="22"/>
      <c r="F27" s="22"/>
      <c r="G27" s="22"/>
      <c r="H27" s="22"/>
      <c r="I27" s="22"/>
      <c r="J27" s="22"/>
      <c r="K27" s="22"/>
      <c r="L27" s="22"/>
      <c r="M27" s="22"/>
      <c r="R27" s="22"/>
      <c r="S27" s="22"/>
      <c r="T27" s="22"/>
      <c r="U27" s="22"/>
      <c r="V27" s="22"/>
      <c r="W27" s="22"/>
      <c r="X27" s="20"/>
    </row>
    <row r="28" spans="2:24" ht="21" customHeight="1" x14ac:dyDescent="0.3">
      <c r="E28" s="22"/>
      <c r="F28" s="22"/>
      <c r="G28" s="22"/>
      <c r="H28" s="22"/>
      <c r="I28" s="22"/>
      <c r="J28" s="22"/>
      <c r="K28" s="22"/>
      <c r="L28" s="22"/>
      <c r="M28" s="22"/>
      <c r="R28" s="22"/>
      <c r="S28" s="22"/>
      <c r="T28" s="22"/>
      <c r="U28" s="22"/>
      <c r="V28" s="22"/>
      <c r="W28" s="22"/>
      <c r="X28" s="20"/>
    </row>
    <row r="29" spans="2:24" ht="21" customHeight="1" x14ac:dyDescent="0.3">
      <c r="E29" s="22"/>
      <c r="F29" s="22"/>
      <c r="G29" s="22"/>
      <c r="H29" s="22"/>
      <c r="I29" s="22"/>
      <c r="J29" s="22"/>
      <c r="K29" s="22"/>
      <c r="L29" s="22"/>
      <c r="M29" s="22"/>
      <c r="R29" s="22"/>
      <c r="S29" s="22"/>
      <c r="T29" s="22"/>
      <c r="U29" s="22"/>
      <c r="V29" s="22"/>
      <c r="W29" s="22"/>
      <c r="X29" s="20"/>
    </row>
    <row r="30" spans="2:24" ht="21" customHeight="1" x14ac:dyDescent="0.3">
      <c r="E30" s="22"/>
      <c r="F30" s="22"/>
      <c r="G30" s="22"/>
      <c r="H30" s="22"/>
      <c r="I30" s="22"/>
      <c r="J30" s="23" t="s">
        <v>4</v>
      </c>
      <c r="K30" s="32" t="s">
        <v>5</v>
      </c>
      <c r="L30" s="24" t="s">
        <v>11</v>
      </c>
      <c r="M30" s="23"/>
      <c r="N30" s="24" t="s">
        <v>12</v>
      </c>
      <c r="O30" s="23"/>
      <c r="P30" s="24" t="s">
        <v>13</v>
      </c>
      <c r="Q30" s="25"/>
      <c r="R30" s="22"/>
      <c r="S30" s="22"/>
      <c r="T30" s="22"/>
      <c r="U30" s="22"/>
      <c r="V30" s="22"/>
      <c r="W30" s="22"/>
      <c r="X30" s="20"/>
    </row>
    <row r="31" spans="2:24" ht="23.25" customHeight="1" x14ac:dyDescent="0.3">
      <c r="E31" s="22"/>
      <c r="F31" s="22"/>
      <c r="G31" s="22"/>
      <c r="H31" s="22"/>
      <c r="J31" s="23"/>
      <c r="K31" s="32"/>
      <c r="L31" s="24"/>
      <c r="M31" s="23"/>
      <c r="N31" s="24"/>
      <c r="O31" s="23"/>
      <c r="P31" s="24"/>
      <c r="Q31" s="25"/>
      <c r="T31" s="22"/>
      <c r="U31" s="22"/>
      <c r="V31" s="22"/>
      <c r="W31" s="22"/>
      <c r="X31" s="20"/>
    </row>
    <row r="32" spans="2:24" ht="21" customHeight="1" x14ac:dyDescent="0.3">
      <c r="E32" s="22"/>
      <c r="F32" s="22"/>
      <c r="G32" s="22"/>
      <c r="H32" s="22"/>
      <c r="J32" s="26" t="s">
        <v>6</v>
      </c>
      <c r="K32" s="33">
        <f t="shared" ref="K32:K36" si="0">SUM(L32:Q32)</f>
        <v>3001</v>
      </c>
      <c r="L32" s="34">
        <v>84</v>
      </c>
      <c r="M32" s="34"/>
      <c r="N32" s="34">
        <v>2598</v>
      </c>
      <c r="O32" s="34"/>
      <c r="P32" s="34">
        <v>319</v>
      </c>
      <c r="Q32" s="34"/>
      <c r="T32" s="22"/>
      <c r="U32" s="22"/>
      <c r="V32" s="22"/>
      <c r="W32" s="22"/>
      <c r="X32" s="20"/>
    </row>
    <row r="33" spans="2:24" ht="21" customHeight="1" x14ac:dyDescent="0.3">
      <c r="E33" s="22"/>
      <c r="F33" s="22"/>
      <c r="G33" s="22"/>
      <c r="H33" s="22"/>
      <c r="J33" s="28" t="s">
        <v>7</v>
      </c>
      <c r="K33" s="33">
        <f t="shared" si="0"/>
        <v>3286</v>
      </c>
      <c r="L33" s="35">
        <v>200</v>
      </c>
      <c r="M33" s="35"/>
      <c r="N33" s="35">
        <v>2678</v>
      </c>
      <c r="O33" s="35"/>
      <c r="P33" s="35">
        <v>408</v>
      </c>
      <c r="Q33" s="35"/>
      <c r="T33" s="22"/>
      <c r="U33" s="22"/>
      <c r="V33" s="22"/>
      <c r="W33" s="22"/>
      <c r="X33" s="20"/>
    </row>
    <row r="34" spans="2:24" ht="21" customHeight="1" x14ac:dyDescent="0.3">
      <c r="E34" s="22"/>
      <c r="F34" s="22"/>
      <c r="G34" s="22"/>
      <c r="H34" s="22"/>
      <c r="J34" s="28" t="s">
        <v>8</v>
      </c>
      <c r="K34" s="33">
        <f t="shared" si="0"/>
        <v>4692</v>
      </c>
      <c r="L34" s="35">
        <v>256</v>
      </c>
      <c r="M34" s="35"/>
      <c r="N34" s="35">
        <v>3946</v>
      </c>
      <c r="O34" s="35"/>
      <c r="P34" s="35">
        <v>490</v>
      </c>
      <c r="Q34" s="35"/>
      <c r="T34" s="22"/>
      <c r="U34" s="22"/>
      <c r="V34" s="22"/>
      <c r="W34" s="22"/>
      <c r="X34" s="20"/>
    </row>
    <row r="35" spans="2:24" ht="21" customHeight="1" x14ac:dyDescent="0.3">
      <c r="B35" s="36" t="s">
        <v>14</v>
      </c>
      <c r="C35" s="37" t="s">
        <v>15</v>
      </c>
      <c r="D35" s="38"/>
      <c r="E35" s="22"/>
      <c r="F35" s="22"/>
      <c r="G35" s="22"/>
      <c r="H35" s="22"/>
      <c r="J35" s="28" t="s">
        <v>9</v>
      </c>
      <c r="K35" s="33">
        <f t="shared" si="0"/>
        <v>4360</v>
      </c>
      <c r="L35" s="35">
        <v>286</v>
      </c>
      <c r="M35" s="35"/>
      <c r="N35" s="35">
        <v>3635</v>
      </c>
      <c r="O35" s="35"/>
      <c r="P35" s="35">
        <v>439</v>
      </c>
      <c r="Q35" s="35"/>
      <c r="T35" s="22"/>
      <c r="U35" s="22"/>
      <c r="V35" s="22"/>
      <c r="W35" s="22"/>
      <c r="X35" s="20"/>
    </row>
    <row r="36" spans="2:24" ht="21" customHeight="1" thickBot="1" x14ac:dyDescent="0.35">
      <c r="B36" s="39"/>
      <c r="C36" s="40" t="s">
        <v>16</v>
      </c>
      <c r="D36" s="41"/>
      <c r="E36" s="22"/>
      <c r="F36" s="22"/>
      <c r="G36" s="22"/>
      <c r="H36" s="22"/>
      <c r="J36" s="28" t="s">
        <v>10</v>
      </c>
      <c r="K36" s="33">
        <f t="shared" si="0"/>
        <v>4762</v>
      </c>
      <c r="L36" s="35">
        <v>294</v>
      </c>
      <c r="M36" s="35"/>
      <c r="N36" s="35">
        <v>4048</v>
      </c>
      <c r="O36" s="35"/>
      <c r="P36" s="35">
        <v>420</v>
      </c>
      <c r="Q36" s="35"/>
      <c r="T36" s="22"/>
      <c r="U36" s="22"/>
      <c r="V36" s="22"/>
      <c r="W36" s="22"/>
      <c r="X36" s="20"/>
    </row>
    <row r="37" spans="2:24" ht="25.15" customHeight="1" x14ac:dyDescent="0.3">
      <c r="B37" s="42"/>
      <c r="C37" s="40" t="s">
        <v>17</v>
      </c>
      <c r="D37" s="41"/>
      <c r="E37" s="22"/>
      <c r="F37" s="22"/>
      <c r="G37" s="22"/>
      <c r="H37" s="22"/>
      <c r="J37" s="30" t="s">
        <v>5</v>
      </c>
      <c r="K37" s="43">
        <f>SUM(K32:K36)</f>
        <v>20101</v>
      </c>
      <c r="L37" s="31">
        <f>SUM(L32:M36)</f>
        <v>1120</v>
      </c>
      <c r="M37" s="31"/>
      <c r="N37" s="31">
        <f>SUM(N32:O36)</f>
        <v>16905</v>
      </c>
      <c r="O37" s="31"/>
      <c r="P37" s="31">
        <f>SUM(P32:P36)</f>
        <v>2076</v>
      </c>
      <c r="Q37" s="31"/>
      <c r="R37" s="22"/>
      <c r="S37" s="22"/>
      <c r="T37" s="22"/>
      <c r="U37" s="22"/>
      <c r="V37" s="22"/>
      <c r="W37" s="22"/>
      <c r="X37" s="20"/>
    </row>
    <row r="38" spans="2:24" ht="20.25" customHeight="1" x14ac:dyDescent="0.3">
      <c r="B38" s="44"/>
      <c r="C38" s="40" t="s">
        <v>18</v>
      </c>
      <c r="D38" s="41"/>
      <c r="E38" s="22"/>
      <c r="L38" s="22"/>
      <c r="M38" s="22"/>
      <c r="R38" s="22"/>
      <c r="S38" s="22"/>
      <c r="T38" s="22"/>
      <c r="U38" s="22"/>
      <c r="V38" s="22"/>
      <c r="W38" s="22"/>
      <c r="X38" s="20"/>
    </row>
    <row r="39" spans="2:24" ht="30" customHeight="1" x14ac:dyDescent="0.3">
      <c r="B39" s="45"/>
      <c r="C39" s="40" t="s">
        <v>19</v>
      </c>
      <c r="D39" s="41"/>
      <c r="E39" s="22"/>
      <c r="L39" s="22"/>
      <c r="M39" s="22"/>
      <c r="R39" s="22"/>
      <c r="S39" s="22"/>
      <c r="T39" s="22"/>
      <c r="U39" s="22"/>
      <c r="V39" s="22"/>
      <c r="W39" s="22"/>
      <c r="X39" s="20"/>
    </row>
    <row r="40" spans="2:24" ht="30" customHeight="1" x14ac:dyDescent="0.3">
      <c r="B40" s="46"/>
      <c r="C40" s="40" t="s">
        <v>20</v>
      </c>
      <c r="D40" s="41"/>
      <c r="J40" s="47"/>
      <c r="K40" s="47"/>
      <c r="L40" s="47"/>
      <c r="M40" s="47"/>
      <c r="N40" s="47"/>
      <c r="O40" s="47"/>
      <c r="P40" s="47"/>
      <c r="Q40" s="47"/>
      <c r="R40" s="47"/>
      <c r="S40" s="22"/>
      <c r="T40" s="22"/>
      <c r="U40" s="22"/>
      <c r="V40" s="22"/>
      <c r="W40" s="22"/>
      <c r="X40" s="20"/>
    </row>
    <row r="41" spans="2:24" ht="28.5" customHeight="1" x14ac:dyDescent="0.3">
      <c r="B41" s="48"/>
      <c r="C41" s="40" t="s">
        <v>21</v>
      </c>
      <c r="D41" s="41"/>
      <c r="P41" s="47"/>
      <c r="U41" s="22"/>
      <c r="V41" s="22"/>
      <c r="W41" s="22"/>
      <c r="X41" s="20"/>
    </row>
    <row r="42" spans="2:24" ht="28.5" customHeight="1" x14ac:dyDescent="0.3">
      <c r="L42" s="25" t="s">
        <v>22</v>
      </c>
      <c r="M42" s="23"/>
      <c r="N42" s="49" t="s">
        <v>5</v>
      </c>
      <c r="O42" s="50" t="s">
        <v>23</v>
      </c>
      <c r="P42" s="47"/>
      <c r="U42" s="22"/>
      <c r="V42" s="22"/>
      <c r="W42" s="22"/>
      <c r="X42" s="20"/>
    </row>
    <row r="43" spans="2:24" ht="18.600000000000001" customHeight="1" x14ac:dyDescent="0.3">
      <c r="L43" s="51" t="s">
        <v>24</v>
      </c>
      <c r="M43" s="51"/>
      <c r="N43" s="52">
        <v>3280</v>
      </c>
      <c r="O43" s="53">
        <f>N43/$N$46</f>
        <v>0.16317596139495547</v>
      </c>
      <c r="P43" s="47"/>
      <c r="U43" s="22"/>
      <c r="V43" s="22"/>
      <c r="W43" s="22"/>
      <c r="X43" s="20"/>
    </row>
    <row r="44" spans="2:24" ht="18.600000000000001" customHeight="1" x14ac:dyDescent="0.3">
      <c r="L44" s="54" t="s">
        <v>25</v>
      </c>
      <c r="M44" s="54"/>
      <c r="N44" s="55">
        <v>15096</v>
      </c>
      <c r="O44" s="56">
        <f>N44/$N$46</f>
        <v>0.75100741256653902</v>
      </c>
      <c r="P44" s="47"/>
      <c r="U44" s="22"/>
      <c r="V44" s="22"/>
      <c r="W44" s="22"/>
      <c r="X44" s="20"/>
    </row>
    <row r="45" spans="2:24" ht="18.600000000000001" customHeight="1" thickBot="1" x14ac:dyDescent="0.35">
      <c r="J45" s="47"/>
      <c r="K45" s="47"/>
      <c r="L45" s="51" t="s">
        <v>26</v>
      </c>
      <c r="M45" s="51"/>
      <c r="N45" s="52">
        <v>1725</v>
      </c>
      <c r="O45" s="53">
        <f>N45/$N$46</f>
        <v>8.5816626038505553E-2</v>
      </c>
      <c r="P45" s="47"/>
      <c r="Q45" s="47"/>
      <c r="R45" s="47"/>
      <c r="S45" s="22"/>
      <c r="T45" s="22"/>
      <c r="U45" s="22"/>
      <c r="V45" s="22"/>
      <c r="W45" s="22"/>
      <c r="X45" s="20"/>
    </row>
    <row r="46" spans="2:24" ht="19.899999999999999" customHeight="1" x14ac:dyDescent="0.3">
      <c r="B46" s="57" t="s">
        <v>27</v>
      </c>
      <c r="C46" s="57"/>
      <c r="D46" s="57"/>
      <c r="E46" s="57"/>
      <c r="F46" s="57"/>
      <c r="G46" s="49" t="s">
        <v>5</v>
      </c>
      <c r="H46" s="50" t="s">
        <v>28</v>
      </c>
      <c r="L46" s="30" t="s">
        <v>5</v>
      </c>
      <c r="M46" s="43"/>
      <c r="N46" s="43">
        <f>SUM(N43:N45)</f>
        <v>20101</v>
      </c>
      <c r="O46" s="58">
        <f>SUM(O43:O45)</f>
        <v>1</v>
      </c>
      <c r="S46" s="22"/>
      <c r="T46" s="22"/>
      <c r="U46" s="22"/>
      <c r="V46" s="22"/>
      <c r="W46" s="22"/>
      <c r="X46" s="20"/>
    </row>
    <row r="47" spans="2:24" ht="28.5" customHeight="1" x14ac:dyDescent="0.3">
      <c r="B47" s="54" t="s">
        <v>29</v>
      </c>
      <c r="C47" s="54"/>
      <c r="D47" s="54"/>
      <c r="E47" s="54"/>
      <c r="F47" s="54"/>
      <c r="G47" s="55">
        <v>2</v>
      </c>
      <c r="H47" s="59">
        <f t="shared" ref="H47:H55" si="1">G47/$G$56</f>
        <v>9.9497537435948459E-5</v>
      </c>
      <c r="S47" s="22"/>
      <c r="T47" s="22"/>
      <c r="U47" s="22"/>
      <c r="V47" s="22"/>
      <c r="W47" s="22"/>
      <c r="X47" s="20"/>
    </row>
    <row r="48" spans="2:24" ht="28.5" customHeight="1" x14ac:dyDescent="0.3">
      <c r="B48" s="54" t="s">
        <v>30</v>
      </c>
      <c r="C48" s="54"/>
      <c r="D48" s="54"/>
      <c r="E48" s="54"/>
      <c r="F48" s="54"/>
      <c r="G48" s="55">
        <v>1048</v>
      </c>
      <c r="H48" s="59">
        <f t="shared" si="1"/>
        <v>5.2136709616436995E-2</v>
      </c>
      <c r="S48" s="22"/>
      <c r="T48" s="22"/>
      <c r="U48" s="22"/>
      <c r="V48" s="22"/>
      <c r="W48" s="22"/>
      <c r="X48" s="20"/>
    </row>
    <row r="49" spans="2:24" ht="28.5" customHeight="1" x14ac:dyDescent="0.3">
      <c r="B49" s="54" t="s">
        <v>31</v>
      </c>
      <c r="C49" s="54"/>
      <c r="D49" s="54"/>
      <c r="E49" s="54"/>
      <c r="F49" s="54"/>
      <c r="G49" s="55">
        <v>68</v>
      </c>
      <c r="H49" s="59">
        <f t="shared" si="1"/>
        <v>3.3829162728222476E-3</v>
      </c>
      <c r="S49" s="22"/>
      <c r="T49" s="22"/>
      <c r="U49" s="22"/>
      <c r="V49" s="22"/>
      <c r="W49" s="22"/>
      <c r="X49" s="20"/>
    </row>
    <row r="50" spans="2:24" ht="28.5" customHeight="1" x14ac:dyDescent="0.3">
      <c r="B50" s="54" t="s">
        <v>32</v>
      </c>
      <c r="C50" s="54"/>
      <c r="D50" s="54"/>
      <c r="E50" s="54"/>
      <c r="F50" s="54"/>
      <c r="G50" s="55">
        <v>2</v>
      </c>
      <c r="H50" s="59">
        <f t="shared" si="1"/>
        <v>9.9497537435948459E-5</v>
      </c>
      <c r="J50" s="25" t="s">
        <v>33</v>
      </c>
      <c r="K50" s="23"/>
      <c r="L50" s="32" t="s">
        <v>5</v>
      </c>
      <c r="M50" s="60" t="s">
        <v>28</v>
      </c>
      <c r="N50" s="47"/>
      <c r="O50" s="25" t="s">
        <v>34</v>
      </c>
      <c r="P50" s="23"/>
      <c r="Q50" s="32" t="s">
        <v>5</v>
      </c>
      <c r="R50" s="60" t="s">
        <v>28</v>
      </c>
      <c r="U50" s="22"/>
      <c r="V50" s="22"/>
      <c r="W50" s="22"/>
      <c r="X50" s="20"/>
    </row>
    <row r="51" spans="2:24" ht="28.5" customHeight="1" x14ac:dyDescent="0.3">
      <c r="B51" s="54" t="s">
        <v>35</v>
      </c>
      <c r="C51" s="54"/>
      <c r="D51" s="54"/>
      <c r="E51" s="54"/>
      <c r="F51" s="54"/>
      <c r="G51" s="55">
        <v>14360</v>
      </c>
      <c r="H51" s="59">
        <f t="shared" si="1"/>
        <v>0.71439231879010989</v>
      </c>
      <c r="J51" s="25"/>
      <c r="K51" s="23"/>
      <c r="L51" s="32"/>
      <c r="M51" s="60"/>
      <c r="N51" s="47"/>
      <c r="O51" s="25"/>
      <c r="P51" s="23"/>
      <c r="Q51" s="32"/>
      <c r="R51" s="60"/>
      <c r="U51" s="22"/>
      <c r="V51" s="22"/>
      <c r="W51" s="22"/>
      <c r="X51" s="20"/>
    </row>
    <row r="52" spans="2:24" ht="28.5" customHeight="1" x14ac:dyDescent="0.3">
      <c r="B52" s="54" t="s">
        <v>36</v>
      </c>
      <c r="C52" s="54"/>
      <c r="D52" s="54"/>
      <c r="E52" s="54"/>
      <c r="F52" s="54"/>
      <c r="G52" s="55">
        <v>2545</v>
      </c>
      <c r="H52" s="59">
        <f t="shared" si="1"/>
        <v>0.12661061638724441</v>
      </c>
      <c r="J52" s="54" t="s">
        <v>37</v>
      </c>
      <c r="K52" s="54"/>
      <c r="L52" s="55">
        <v>243</v>
      </c>
      <c r="M52" s="59">
        <f>L52/$L$68</f>
        <v>1.6096979332273449E-2</v>
      </c>
      <c r="N52" s="47"/>
      <c r="O52" s="54" t="s">
        <v>37</v>
      </c>
      <c r="P52" s="54"/>
      <c r="Q52" s="55">
        <v>33</v>
      </c>
      <c r="R52" s="56">
        <f t="shared" ref="R52:R67" si="2">Q52/$Q$68</f>
        <v>1.9130434782608695E-2</v>
      </c>
      <c r="U52" s="22"/>
      <c r="V52" s="22"/>
      <c r="W52" s="22"/>
      <c r="X52" s="20"/>
    </row>
    <row r="53" spans="2:24" ht="28.5" customHeight="1" x14ac:dyDescent="0.3">
      <c r="B53" s="54" t="s">
        <v>38</v>
      </c>
      <c r="C53" s="54"/>
      <c r="D53" s="54"/>
      <c r="E53" s="54"/>
      <c r="F53" s="54"/>
      <c r="G53" s="55">
        <v>1804</v>
      </c>
      <c r="H53" s="59">
        <f t="shared" si="1"/>
        <v>8.9746778767225505E-2</v>
      </c>
      <c r="J53" s="61" t="s">
        <v>39</v>
      </c>
      <c r="K53" s="61"/>
      <c r="L53" s="55">
        <v>1569</v>
      </c>
      <c r="M53" s="59">
        <f t="shared" ref="M53:M67" si="3">L53/$L$68</f>
        <v>0.10393481717011128</v>
      </c>
      <c r="N53" s="47"/>
      <c r="O53" s="61" t="s">
        <v>39</v>
      </c>
      <c r="P53" s="61"/>
      <c r="Q53" s="55">
        <v>220</v>
      </c>
      <c r="R53" s="56">
        <f t="shared" si="2"/>
        <v>0.12753623188405797</v>
      </c>
      <c r="U53" s="22"/>
      <c r="V53" s="22"/>
      <c r="W53" s="22"/>
      <c r="X53" s="20"/>
    </row>
    <row r="54" spans="2:24" ht="23.25" customHeight="1" x14ac:dyDescent="0.3">
      <c r="B54" s="54" t="s">
        <v>40</v>
      </c>
      <c r="C54" s="54"/>
      <c r="D54" s="54"/>
      <c r="E54" s="54"/>
      <c r="F54" s="54"/>
      <c r="G54" s="55">
        <v>104</v>
      </c>
      <c r="H54" s="59">
        <f t="shared" si="1"/>
        <v>5.1738719466693202E-3</v>
      </c>
      <c r="J54" s="54" t="s">
        <v>41</v>
      </c>
      <c r="K54" s="54"/>
      <c r="L54" s="55">
        <v>1883</v>
      </c>
      <c r="M54" s="59">
        <f t="shared" si="3"/>
        <v>0.12473502914679385</v>
      </c>
      <c r="N54" s="47"/>
      <c r="O54" s="54" t="s">
        <v>41</v>
      </c>
      <c r="P54" s="54"/>
      <c r="Q54" s="55">
        <v>146</v>
      </c>
      <c r="R54" s="56">
        <f t="shared" si="2"/>
        <v>8.4637681159420289E-2</v>
      </c>
      <c r="U54" s="22"/>
      <c r="V54" s="22"/>
      <c r="W54" s="22"/>
      <c r="X54" s="20"/>
    </row>
    <row r="55" spans="2:24" ht="30" customHeight="1" thickBot="1" x14ac:dyDescent="0.35">
      <c r="B55" s="54" t="s">
        <v>42</v>
      </c>
      <c r="C55" s="54"/>
      <c r="D55" s="54"/>
      <c r="E55" s="54"/>
      <c r="F55" s="54"/>
      <c r="G55" s="55">
        <v>168</v>
      </c>
      <c r="H55" s="59">
        <f t="shared" si="1"/>
        <v>8.3577931446196709E-3</v>
      </c>
      <c r="I55" s="47"/>
      <c r="J55" s="54" t="s">
        <v>43</v>
      </c>
      <c r="K55" s="54"/>
      <c r="L55" s="55">
        <v>411</v>
      </c>
      <c r="M55" s="59">
        <f t="shared" si="3"/>
        <v>2.7225755166931636E-2</v>
      </c>
      <c r="N55" s="47"/>
      <c r="O55" s="54" t="s">
        <v>43</v>
      </c>
      <c r="P55" s="54"/>
      <c r="Q55" s="55">
        <v>30</v>
      </c>
      <c r="R55" s="56">
        <f t="shared" si="2"/>
        <v>1.7391304347826087E-2</v>
      </c>
      <c r="U55" s="22"/>
      <c r="V55" s="22"/>
      <c r="W55" s="22"/>
      <c r="X55" s="20"/>
    </row>
    <row r="56" spans="2:24" ht="30" customHeight="1" x14ac:dyDescent="0.3">
      <c r="B56" s="30" t="s">
        <v>5</v>
      </c>
      <c r="C56" s="62"/>
      <c r="D56" s="62"/>
      <c r="E56" s="62"/>
      <c r="F56" s="62"/>
      <c r="G56" s="43">
        <f>SUM(G47:G55)</f>
        <v>20101</v>
      </c>
      <c r="H56" s="63">
        <f>SUM(H47:H55)</f>
        <v>0.99999999999999989</v>
      </c>
      <c r="I56" s="47"/>
      <c r="J56" s="54" t="s">
        <v>44</v>
      </c>
      <c r="K56" s="54"/>
      <c r="L56" s="55">
        <v>4529</v>
      </c>
      <c r="M56" s="59">
        <f t="shared" si="3"/>
        <v>0.30001324854266032</v>
      </c>
      <c r="N56" s="47"/>
      <c r="O56" s="54" t="s">
        <v>44</v>
      </c>
      <c r="P56" s="54"/>
      <c r="Q56" s="55">
        <v>434</v>
      </c>
      <c r="R56" s="56">
        <f t="shared" si="2"/>
        <v>0.25159420289855072</v>
      </c>
      <c r="U56" s="22"/>
      <c r="V56" s="22"/>
      <c r="W56" s="22"/>
      <c r="X56" s="20"/>
    </row>
    <row r="57" spans="2:24" ht="30" customHeight="1" x14ac:dyDescent="0.3">
      <c r="I57" s="47"/>
      <c r="J57" s="54" t="s">
        <v>45</v>
      </c>
      <c r="K57" s="54"/>
      <c r="L57" s="55">
        <v>275</v>
      </c>
      <c r="M57" s="59">
        <f t="shared" si="3"/>
        <v>1.8216746157922629E-2</v>
      </c>
      <c r="N57" s="47"/>
      <c r="O57" s="54" t="s">
        <v>45</v>
      </c>
      <c r="P57" s="54"/>
      <c r="Q57" s="55">
        <v>23</v>
      </c>
      <c r="R57" s="56">
        <f t="shared" si="2"/>
        <v>1.3333333333333334E-2</v>
      </c>
      <c r="U57" s="22"/>
      <c r="V57" s="22"/>
      <c r="W57" s="22"/>
      <c r="X57" s="20"/>
    </row>
    <row r="58" spans="2:24" ht="30" customHeight="1" x14ac:dyDescent="0.3">
      <c r="I58" s="47"/>
      <c r="J58" s="54" t="s">
        <v>46</v>
      </c>
      <c r="K58" s="54"/>
      <c r="L58" s="55">
        <v>41</v>
      </c>
      <c r="M58" s="59">
        <f t="shared" si="3"/>
        <v>2.7159512453630102E-3</v>
      </c>
      <c r="N58" s="47"/>
      <c r="O58" s="54" t="s">
        <v>46</v>
      </c>
      <c r="P58" s="54"/>
      <c r="Q58" s="55">
        <v>8</v>
      </c>
      <c r="R58" s="56">
        <f t="shared" si="2"/>
        <v>4.6376811594202897E-3</v>
      </c>
      <c r="U58" s="22"/>
      <c r="V58" s="22"/>
      <c r="W58" s="22"/>
      <c r="X58" s="20"/>
    </row>
    <row r="59" spans="2:24" ht="30" customHeight="1" x14ac:dyDescent="0.3">
      <c r="I59" s="47"/>
      <c r="J59" s="54" t="s">
        <v>47</v>
      </c>
      <c r="K59" s="54"/>
      <c r="L59" s="55">
        <v>392</v>
      </c>
      <c r="M59" s="59">
        <f t="shared" si="3"/>
        <v>2.5967143614202437E-2</v>
      </c>
      <c r="N59" s="47"/>
      <c r="O59" s="54" t="s">
        <v>47</v>
      </c>
      <c r="P59" s="54"/>
      <c r="Q59" s="55">
        <v>34</v>
      </c>
      <c r="R59" s="56">
        <f t="shared" si="2"/>
        <v>1.9710144927536231E-2</v>
      </c>
      <c r="U59" s="22"/>
      <c r="V59" s="22"/>
      <c r="W59" s="22"/>
      <c r="X59" s="20"/>
    </row>
    <row r="60" spans="2:24" ht="30" customHeight="1" x14ac:dyDescent="0.3">
      <c r="I60" s="47"/>
      <c r="J60" s="54" t="s">
        <v>48</v>
      </c>
      <c r="K60" s="54"/>
      <c r="L60" s="55">
        <v>982</v>
      </c>
      <c r="M60" s="59">
        <f t="shared" si="3"/>
        <v>6.5050344462109166E-2</v>
      </c>
      <c r="N60" s="47"/>
      <c r="O60" s="54" t="s">
        <v>48</v>
      </c>
      <c r="P60" s="54"/>
      <c r="Q60" s="55">
        <v>184</v>
      </c>
      <c r="R60" s="56">
        <f t="shared" si="2"/>
        <v>0.10666666666666667</v>
      </c>
      <c r="U60" s="22"/>
      <c r="V60" s="22"/>
      <c r="W60" s="22"/>
      <c r="X60" s="20"/>
    </row>
    <row r="61" spans="2:24" ht="30" customHeight="1" x14ac:dyDescent="0.3">
      <c r="I61" s="47"/>
      <c r="J61" s="54" t="s">
        <v>49</v>
      </c>
      <c r="K61" s="54"/>
      <c r="L61" s="55">
        <v>160</v>
      </c>
      <c r="M61" s="59">
        <f t="shared" si="3"/>
        <v>1.0598834128245893E-2</v>
      </c>
      <c r="N61" s="47"/>
      <c r="O61" s="54" t="s">
        <v>49</v>
      </c>
      <c r="P61" s="54"/>
      <c r="Q61" s="55">
        <v>29</v>
      </c>
      <c r="R61" s="56">
        <f t="shared" si="2"/>
        <v>1.6811594202898551E-2</v>
      </c>
      <c r="U61" s="22"/>
      <c r="V61" s="22"/>
      <c r="W61" s="22"/>
      <c r="X61" s="20"/>
    </row>
    <row r="62" spans="2:24" ht="30" customHeight="1" x14ac:dyDescent="0.3">
      <c r="I62" s="47"/>
      <c r="J62" s="54" t="s">
        <v>50</v>
      </c>
      <c r="K62" s="54"/>
      <c r="L62" s="55">
        <v>3</v>
      </c>
      <c r="M62" s="59">
        <f t="shared" si="3"/>
        <v>1.9872813990461051E-4</v>
      </c>
      <c r="N62" s="47"/>
      <c r="O62" s="54" t="s">
        <v>50</v>
      </c>
      <c r="P62" s="54"/>
      <c r="Q62" s="55">
        <v>1</v>
      </c>
      <c r="R62" s="56">
        <f t="shared" si="2"/>
        <v>5.7971014492753622E-4</v>
      </c>
      <c r="U62" s="22"/>
      <c r="V62" s="22"/>
      <c r="W62" s="22"/>
      <c r="X62" s="20"/>
    </row>
    <row r="63" spans="2:24" ht="30" customHeight="1" x14ac:dyDescent="0.3">
      <c r="I63" s="47"/>
      <c r="J63" s="54" t="s">
        <v>51</v>
      </c>
      <c r="K63" s="54"/>
      <c r="L63" s="55">
        <v>303</v>
      </c>
      <c r="M63" s="59">
        <f t="shared" si="3"/>
        <v>2.007154213036566E-2</v>
      </c>
      <c r="N63" s="47"/>
      <c r="O63" s="54" t="s">
        <v>51</v>
      </c>
      <c r="P63" s="54"/>
      <c r="Q63" s="55">
        <v>17</v>
      </c>
      <c r="R63" s="56">
        <f t="shared" si="2"/>
        <v>9.8550724637681154E-3</v>
      </c>
      <c r="U63" s="22"/>
      <c r="V63" s="22"/>
      <c r="W63" s="22"/>
      <c r="X63" s="20"/>
    </row>
    <row r="64" spans="2:24" ht="30" customHeight="1" x14ac:dyDescent="0.3">
      <c r="I64" s="47"/>
      <c r="J64" s="54" t="s">
        <v>52</v>
      </c>
      <c r="K64" s="54"/>
      <c r="L64" s="55">
        <v>220</v>
      </c>
      <c r="M64" s="59">
        <f t="shared" si="3"/>
        <v>1.4573396926338102E-2</v>
      </c>
      <c r="N64" s="47"/>
      <c r="O64" s="54" t="s">
        <v>52</v>
      </c>
      <c r="P64" s="54"/>
      <c r="Q64" s="55">
        <v>17</v>
      </c>
      <c r="R64" s="56">
        <f t="shared" si="2"/>
        <v>9.8550724637681154E-3</v>
      </c>
      <c r="U64" s="22"/>
      <c r="V64" s="22"/>
      <c r="W64" s="22"/>
      <c r="X64" s="20"/>
    </row>
    <row r="65" spans="2:24" ht="30" customHeight="1" x14ac:dyDescent="0.3">
      <c r="I65" s="47"/>
      <c r="J65" s="54" t="s">
        <v>53</v>
      </c>
      <c r="K65" s="54"/>
      <c r="L65" s="55">
        <v>142</v>
      </c>
      <c r="M65" s="59">
        <f t="shared" si="3"/>
        <v>9.4064652888182308E-3</v>
      </c>
      <c r="N65" s="47"/>
      <c r="O65" s="54" t="s">
        <v>53</v>
      </c>
      <c r="P65" s="54"/>
      <c r="Q65" s="55">
        <v>15</v>
      </c>
      <c r="R65" s="56">
        <f t="shared" si="2"/>
        <v>8.6956521739130436E-3</v>
      </c>
      <c r="U65" s="22"/>
      <c r="V65" s="22"/>
      <c r="W65" s="22"/>
      <c r="X65" s="20"/>
    </row>
    <row r="66" spans="2:24" ht="30" customHeight="1" x14ac:dyDescent="0.3">
      <c r="I66" s="47"/>
      <c r="J66" s="64" t="s">
        <v>54</v>
      </c>
      <c r="K66" s="64"/>
      <c r="L66" s="55">
        <v>166</v>
      </c>
      <c r="M66" s="59">
        <f t="shared" si="3"/>
        <v>1.0996290408055115E-2</v>
      </c>
      <c r="N66" s="47"/>
      <c r="O66" s="64" t="s">
        <v>54</v>
      </c>
      <c r="P66" s="64"/>
      <c r="Q66" s="55">
        <v>20</v>
      </c>
      <c r="R66" s="56">
        <f t="shared" si="2"/>
        <v>1.1594202898550725E-2</v>
      </c>
      <c r="U66" s="22"/>
      <c r="V66" s="22"/>
      <c r="W66" s="22"/>
      <c r="X66" s="20"/>
    </row>
    <row r="67" spans="2:24" ht="29.25" customHeight="1" thickBot="1" x14ac:dyDescent="0.35">
      <c r="B67" s="47"/>
      <c r="H67" s="47"/>
      <c r="I67" s="47"/>
      <c r="J67" s="54" t="s">
        <v>55</v>
      </c>
      <c r="K67" s="54"/>
      <c r="L67" s="55">
        <v>3777</v>
      </c>
      <c r="M67" s="59">
        <f t="shared" si="3"/>
        <v>0.25019872813990462</v>
      </c>
      <c r="N67" s="47"/>
      <c r="O67" s="54" t="s">
        <v>55</v>
      </c>
      <c r="P67" s="54"/>
      <c r="Q67" s="55">
        <v>514</v>
      </c>
      <c r="R67" s="56">
        <f t="shared" si="2"/>
        <v>0.29797101449275365</v>
      </c>
      <c r="S67" s="22"/>
      <c r="U67" s="22"/>
      <c r="V67" s="22"/>
      <c r="W67" s="22"/>
      <c r="X67" s="20"/>
    </row>
    <row r="68" spans="2:24" ht="29.25" customHeight="1" x14ac:dyDescent="0.3">
      <c r="B68" s="47"/>
      <c r="H68" s="47"/>
      <c r="I68" s="47"/>
      <c r="J68" s="30" t="s">
        <v>5</v>
      </c>
      <c r="K68" s="43"/>
      <c r="L68" s="43">
        <f>SUM(L52:L67)</f>
        <v>15096</v>
      </c>
      <c r="M68" s="63">
        <f>SUM(M52:M67)</f>
        <v>1.0000000000000002</v>
      </c>
      <c r="N68" s="47"/>
      <c r="O68" s="30" t="s">
        <v>5</v>
      </c>
      <c r="P68" s="43"/>
      <c r="Q68" s="43">
        <f>SUM(Q52:Q67)</f>
        <v>1725</v>
      </c>
      <c r="R68" s="58">
        <f>SUM(R52:R67)</f>
        <v>1</v>
      </c>
      <c r="S68" s="22"/>
      <c r="X68" s="20"/>
    </row>
    <row r="69" spans="2:24" ht="29.25" customHeight="1" x14ac:dyDescent="0.3">
      <c r="B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22"/>
      <c r="X69" s="20"/>
    </row>
    <row r="70" spans="2:24" ht="29.25" customHeight="1" x14ac:dyDescent="0.3">
      <c r="B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22"/>
      <c r="X70" s="20"/>
    </row>
    <row r="71" spans="2:24" ht="29.25" customHeight="1" x14ac:dyDescent="0.3">
      <c r="B71" s="23" t="s">
        <v>56</v>
      </c>
      <c r="C71" s="65" t="s">
        <v>5</v>
      </c>
      <c r="D71" s="24" t="s">
        <v>11</v>
      </c>
      <c r="E71" s="23"/>
      <c r="F71" s="24" t="s">
        <v>12</v>
      </c>
      <c r="G71" s="23"/>
      <c r="H71" s="24" t="s">
        <v>13</v>
      </c>
      <c r="I71" s="25"/>
      <c r="R71" s="47"/>
      <c r="S71" s="22"/>
      <c r="X71" s="20"/>
    </row>
    <row r="72" spans="2:24" ht="29.25" customHeight="1" x14ac:dyDescent="0.3">
      <c r="B72" s="23"/>
      <c r="C72" s="65"/>
      <c r="D72" s="24"/>
      <c r="E72" s="23"/>
      <c r="F72" s="24"/>
      <c r="G72" s="23"/>
      <c r="H72" s="24"/>
      <c r="I72" s="25"/>
      <c r="R72" s="47"/>
      <c r="S72" s="22"/>
      <c r="X72" s="20"/>
    </row>
    <row r="73" spans="2:24" ht="26.45" customHeight="1" x14ac:dyDescent="0.3">
      <c r="B73" s="28" t="s">
        <v>57</v>
      </c>
      <c r="C73" s="33">
        <f t="shared" ref="C73:C98" si="4">SUM(D73:I73)</f>
        <v>590</v>
      </c>
      <c r="D73" s="34">
        <v>1</v>
      </c>
      <c r="E73" s="34"/>
      <c r="F73" s="34">
        <v>536</v>
      </c>
      <c r="G73" s="34"/>
      <c r="H73" s="34">
        <v>53</v>
      </c>
      <c r="I73" s="34"/>
      <c r="R73" s="47"/>
      <c r="S73" s="22"/>
      <c r="X73" s="20"/>
    </row>
    <row r="74" spans="2:24" ht="26.45" customHeight="1" x14ac:dyDescent="0.3">
      <c r="B74" s="28" t="s">
        <v>58</v>
      </c>
      <c r="C74" s="33">
        <f t="shared" si="4"/>
        <v>1017</v>
      </c>
      <c r="D74" s="35">
        <v>0</v>
      </c>
      <c r="E74" s="35"/>
      <c r="F74" s="35">
        <v>891</v>
      </c>
      <c r="G74" s="35"/>
      <c r="H74" s="35">
        <v>126</v>
      </c>
      <c r="I74" s="35"/>
      <c r="R74" s="47"/>
      <c r="S74" s="22"/>
      <c r="X74" s="20"/>
    </row>
    <row r="75" spans="2:24" ht="26.45" customHeight="1" x14ac:dyDescent="0.3">
      <c r="B75" s="28" t="s">
        <v>59</v>
      </c>
      <c r="C75" s="33">
        <f t="shared" si="4"/>
        <v>356</v>
      </c>
      <c r="D75" s="35">
        <v>0</v>
      </c>
      <c r="E75" s="35"/>
      <c r="F75" s="35">
        <v>306</v>
      </c>
      <c r="G75" s="35"/>
      <c r="H75" s="35">
        <v>50</v>
      </c>
      <c r="I75" s="35"/>
      <c r="K75" s="25" t="s">
        <v>4</v>
      </c>
      <c r="L75" s="23"/>
      <c r="M75" s="49">
        <v>2025</v>
      </c>
      <c r="N75" s="49">
        <v>2026</v>
      </c>
      <c r="O75" s="50" t="s">
        <v>60</v>
      </c>
      <c r="R75" s="47"/>
      <c r="S75" s="22"/>
      <c r="X75" s="20"/>
    </row>
    <row r="76" spans="2:24" ht="26.45" customHeight="1" x14ac:dyDescent="0.3">
      <c r="B76" s="28" t="s">
        <v>61</v>
      </c>
      <c r="C76" s="33">
        <f t="shared" si="4"/>
        <v>1116</v>
      </c>
      <c r="D76" s="35">
        <v>1</v>
      </c>
      <c r="E76" s="35"/>
      <c r="F76" s="35">
        <v>970</v>
      </c>
      <c r="G76" s="35"/>
      <c r="H76" s="35">
        <v>145</v>
      </c>
      <c r="I76" s="35"/>
      <c r="K76" s="64" t="s">
        <v>6</v>
      </c>
      <c r="L76" s="64"/>
      <c r="M76" s="66">
        <v>5428</v>
      </c>
      <c r="N76" s="66">
        <v>3001</v>
      </c>
      <c r="O76" s="67">
        <f t="shared" ref="O76:O81" si="5">N76/M76-1</f>
        <v>-0.44712601326455415</v>
      </c>
      <c r="R76" s="47"/>
      <c r="S76" s="22"/>
      <c r="X76" s="20"/>
    </row>
    <row r="77" spans="2:24" ht="26.45" customHeight="1" x14ac:dyDescent="0.3">
      <c r="B77" s="28" t="s">
        <v>62</v>
      </c>
      <c r="C77" s="33">
        <f t="shared" si="4"/>
        <v>801</v>
      </c>
      <c r="D77" s="35">
        <v>0</v>
      </c>
      <c r="E77" s="35"/>
      <c r="F77" s="35">
        <v>686</v>
      </c>
      <c r="G77" s="35"/>
      <c r="H77" s="35">
        <v>115</v>
      </c>
      <c r="I77" s="35"/>
      <c r="K77" s="64" t="s">
        <v>7</v>
      </c>
      <c r="L77" s="64"/>
      <c r="M77" s="66">
        <v>6838</v>
      </c>
      <c r="N77" s="66">
        <v>3286</v>
      </c>
      <c r="O77" s="67">
        <f t="shared" si="5"/>
        <v>-0.51945013161743203</v>
      </c>
      <c r="R77" s="47"/>
      <c r="S77" s="22"/>
      <c r="X77" s="20"/>
    </row>
    <row r="78" spans="2:24" ht="26.45" customHeight="1" x14ac:dyDescent="0.3">
      <c r="B78" s="28" t="s">
        <v>63</v>
      </c>
      <c r="C78" s="33">
        <f t="shared" si="4"/>
        <v>697</v>
      </c>
      <c r="D78" s="35">
        <v>0</v>
      </c>
      <c r="E78" s="35"/>
      <c r="F78" s="35">
        <v>611</v>
      </c>
      <c r="G78" s="35"/>
      <c r="H78" s="35">
        <v>86</v>
      </c>
      <c r="I78" s="35"/>
      <c r="K78" s="64" t="s">
        <v>8</v>
      </c>
      <c r="L78" s="64"/>
      <c r="M78" s="66">
        <v>9194</v>
      </c>
      <c r="N78" s="66">
        <v>4692</v>
      </c>
      <c r="O78" s="67">
        <f t="shared" si="5"/>
        <v>-0.48966717424407225</v>
      </c>
      <c r="R78" s="47"/>
      <c r="S78" s="22"/>
      <c r="X78" s="20"/>
    </row>
    <row r="79" spans="2:24" ht="26.45" customHeight="1" x14ac:dyDescent="0.3">
      <c r="B79" s="28" t="s">
        <v>64</v>
      </c>
      <c r="C79" s="33">
        <f t="shared" si="4"/>
        <v>644</v>
      </c>
      <c r="D79" s="35">
        <v>2</v>
      </c>
      <c r="E79" s="35"/>
      <c r="F79" s="35">
        <v>633</v>
      </c>
      <c r="G79" s="35"/>
      <c r="H79" s="35">
        <v>9</v>
      </c>
      <c r="I79" s="35"/>
      <c r="K79" s="64" t="s">
        <v>9</v>
      </c>
      <c r="L79" s="64"/>
      <c r="M79" s="66">
        <v>9092</v>
      </c>
      <c r="N79" s="66">
        <v>4360</v>
      </c>
      <c r="O79" s="67">
        <f t="shared" si="5"/>
        <v>-0.52045754509458864</v>
      </c>
      <c r="R79" s="47"/>
      <c r="S79" s="22"/>
      <c r="X79" s="20"/>
    </row>
    <row r="80" spans="2:24" ht="26.45" customHeight="1" thickBot="1" x14ac:dyDescent="0.35">
      <c r="B80" s="28" t="s">
        <v>65</v>
      </c>
      <c r="C80" s="33">
        <f t="shared" si="4"/>
        <v>1563</v>
      </c>
      <c r="D80" s="35">
        <v>3</v>
      </c>
      <c r="E80" s="35"/>
      <c r="F80" s="35">
        <v>1329</v>
      </c>
      <c r="G80" s="35"/>
      <c r="H80" s="35">
        <v>231</v>
      </c>
      <c r="I80" s="35"/>
      <c r="K80" s="64" t="s">
        <v>10</v>
      </c>
      <c r="L80" s="64"/>
      <c r="M80" s="66">
        <v>10499</v>
      </c>
      <c r="N80" s="66">
        <v>4762</v>
      </c>
      <c r="O80" s="67">
        <f t="shared" si="5"/>
        <v>-0.54643299361843978</v>
      </c>
      <c r="R80" s="47"/>
      <c r="S80" s="22"/>
      <c r="X80" s="20"/>
    </row>
    <row r="81" spans="2:24" ht="26.45" customHeight="1" x14ac:dyDescent="0.3">
      <c r="B81" s="28" t="s">
        <v>66</v>
      </c>
      <c r="C81" s="33">
        <f t="shared" si="4"/>
        <v>462</v>
      </c>
      <c r="D81" s="35">
        <v>0</v>
      </c>
      <c r="E81" s="35"/>
      <c r="F81" s="35">
        <v>339</v>
      </c>
      <c r="G81" s="35"/>
      <c r="H81" s="35">
        <v>123</v>
      </c>
      <c r="I81" s="35"/>
      <c r="K81" s="30" t="s">
        <v>5</v>
      </c>
      <c r="L81" s="62"/>
      <c r="M81" s="43">
        <f>SUM(M76:M80)</f>
        <v>41051</v>
      </c>
      <c r="N81" s="43">
        <f>SUM(N76:N80)</f>
        <v>20101</v>
      </c>
      <c r="O81" s="68">
        <f t="shared" si="5"/>
        <v>-0.51034079559572243</v>
      </c>
      <c r="R81" s="47"/>
      <c r="S81" s="22"/>
      <c r="X81" s="20"/>
    </row>
    <row r="82" spans="2:24" ht="26.45" customHeight="1" x14ac:dyDescent="0.3">
      <c r="B82" s="28" t="s">
        <v>67</v>
      </c>
      <c r="C82" s="33">
        <f t="shared" si="4"/>
        <v>637</v>
      </c>
      <c r="D82" s="35">
        <v>90</v>
      </c>
      <c r="E82" s="35"/>
      <c r="F82" s="35">
        <v>484</v>
      </c>
      <c r="G82" s="35"/>
      <c r="H82" s="35">
        <v>63</v>
      </c>
      <c r="I82" s="35"/>
      <c r="K82"/>
      <c r="L82"/>
      <c r="M82"/>
      <c r="N82"/>
      <c r="O82"/>
      <c r="R82" s="47"/>
      <c r="S82" s="22"/>
      <c r="X82" s="20"/>
    </row>
    <row r="83" spans="2:24" ht="26.45" customHeight="1" x14ac:dyDescent="0.3">
      <c r="B83" s="28" t="s">
        <v>68</v>
      </c>
      <c r="C83" s="33">
        <f t="shared" si="4"/>
        <v>794</v>
      </c>
      <c r="D83" s="35">
        <v>49</v>
      </c>
      <c r="E83" s="35"/>
      <c r="F83" s="35">
        <v>716</v>
      </c>
      <c r="G83" s="35"/>
      <c r="H83" s="35">
        <v>29</v>
      </c>
      <c r="I83" s="35"/>
      <c r="K83"/>
      <c r="L83"/>
      <c r="M83"/>
      <c r="N83"/>
      <c r="O83"/>
      <c r="R83" s="47"/>
      <c r="S83" s="22"/>
      <c r="X83" s="20"/>
    </row>
    <row r="84" spans="2:24" ht="26.45" customHeight="1" x14ac:dyDescent="0.3">
      <c r="B84" s="28" t="s">
        <v>69</v>
      </c>
      <c r="C84" s="33">
        <f t="shared" si="4"/>
        <v>1193</v>
      </c>
      <c r="D84" s="35">
        <v>2</v>
      </c>
      <c r="E84" s="35"/>
      <c r="F84" s="35">
        <v>861</v>
      </c>
      <c r="G84" s="35"/>
      <c r="H84" s="35">
        <v>330</v>
      </c>
      <c r="I84" s="35"/>
      <c r="K84"/>
      <c r="L84"/>
      <c r="M84"/>
      <c r="N84"/>
      <c r="O84"/>
      <c r="R84" s="47"/>
      <c r="S84" s="22"/>
      <c r="X84" s="20"/>
    </row>
    <row r="85" spans="2:24" ht="26.45" customHeight="1" x14ac:dyDescent="0.3">
      <c r="B85" s="28" t="s">
        <v>70</v>
      </c>
      <c r="C85" s="33">
        <f t="shared" si="4"/>
        <v>936</v>
      </c>
      <c r="D85" s="35">
        <v>101</v>
      </c>
      <c r="E85" s="35"/>
      <c r="F85" s="35">
        <v>781</v>
      </c>
      <c r="G85" s="35"/>
      <c r="H85" s="35">
        <v>54</v>
      </c>
      <c r="I85" s="35"/>
      <c r="K85"/>
      <c r="L85"/>
      <c r="M85"/>
      <c r="N85"/>
      <c r="O85"/>
      <c r="R85" s="47"/>
      <c r="S85" s="22"/>
      <c r="X85" s="20"/>
    </row>
    <row r="86" spans="2:24" ht="26.45" customHeight="1" x14ac:dyDescent="0.3">
      <c r="B86" s="28" t="s">
        <v>71</v>
      </c>
      <c r="C86" s="33">
        <f t="shared" si="4"/>
        <v>627</v>
      </c>
      <c r="D86" s="35">
        <v>48</v>
      </c>
      <c r="E86" s="35"/>
      <c r="F86" s="35">
        <v>536</v>
      </c>
      <c r="G86" s="35"/>
      <c r="H86" s="35">
        <v>43</v>
      </c>
      <c r="I86" s="35"/>
      <c r="K86"/>
      <c r="L86"/>
      <c r="M86"/>
      <c r="N86"/>
      <c r="O86"/>
      <c r="R86" s="47"/>
      <c r="S86" s="22"/>
      <c r="X86" s="20"/>
    </row>
    <row r="87" spans="2:24" ht="26.45" customHeight="1" x14ac:dyDescent="0.3">
      <c r="B87" s="28" t="s">
        <v>72</v>
      </c>
      <c r="C87" s="33">
        <f t="shared" si="4"/>
        <v>3066</v>
      </c>
      <c r="D87" s="35">
        <v>423</v>
      </c>
      <c r="E87" s="35"/>
      <c r="F87" s="35">
        <v>2457</v>
      </c>
      <c r="G87" s="35"/>
      <c r="H87" s="35">
        <v>186</v>
      </c>
      <c r="I87" s="35"/>
      <c r="K87"/>
      <c r="L87"/>
      <c r="M87"/>
      <c r="N87"/>
      <c r="O87"/>
      <c r="R87" s="47"/>
      <c r="S87" s="22"/>
      <c r="X87" s="20"/>
    </row>
    <row r="88" spans="2:24" ht="26.45" customHeight="1" x14ac:dyDescent="0.3">
      <c r="B88" s="28" t="s">
        <v>73</v>
      </c>
      <c r="C88" s="33">
        <f t="shared" si="4"/>
        <v>890</v>
      </c>
      <c r="D88" s="35">
        <v>89</v>
      </c>
      <c r="E88" s="35"/>
      <c r="F88" s="35">
        <v>721</v>
      </c>
      <c r="G88" s="35"/>
      <c r="H88" s="35">
        <v>80</v>
      </c>
      <c r="I88" s="35"/>
      <c r="R88" s="47"/>
      <c r="S88" s="22"/>
      <c r="X88" s="20"/>
    </row>
    <row r="89" spans="2:24" ht="26.45" customHeight="1" x14ac:dyDescent="0.3">
      <c r="B89" s="28" t="s">
        <v>74</v>
      </c>
      <c r="C89" s="33">
        <f t="shared" si="4"/>
        <v>597</v>
      </c>
      <c r="D89" s="35">
        <v>123</v>
      </c>
      <c r="E89" s="35"/>
      <c r="F89" s="35">
        <v>443</v>
      </c>
      <c r="G89" s="35"/>
      <c r="H89" s="35">
        <v>31</v>
      </c>
      <c r="I89" s="35"/>
      <c r="R89" s="47"/>
      <c r="S89" s="22"/>
      <c r="X89" s="20"/>
    </row>
    <row r="90" spans="2:24" ht="26.45" customHeight="1" x14ac:dyDescent="0.3">
      <c r="B90" s="28" t="s">
        <v>75</v>
      </c>
      <c r="C90" s="33">
        <f t="shared" si="4"/>
        <v>99</v>
      </c>
      <c r="D90" s="35">
        <v>0</v>
      </c>
      <c r="E90" s="35"/>
      <c r="F90" s="35">
        <v>97</v>
      </c>
      <c r="G90" s="35"/>
      <c r="H90" s="35">
        <v>2</v>
      </c>
      <c r="I90" s="35"/>
      <c r="R90" s="47"/>
      <c r="S90" s="22"/>
      <c r="X90" s="20"/>
    </row>
    <row r="91" spans="2:24" ht="26.45" customHeight="1" x14ac:dyDescent="0.3">
      <c r="B91" s="28" t="s">
        <v>76</v>
      </c>
      <c r="C91" s="33">
        <f t="shared" si="4"/>
        <v>144</v>
      </c>
      <c r="D91" s="35">
        <v>0</v>
      </c>
      <c r="E91" s="35"/>
      <c r="F91" s="35">
        <v>142</v>
      </c>
      <c r="G91" s="35"/>
      <c r="H91" s="35">
        <v>2</v>
      </c>
      <c r="I91" s="35"/>
      <c r="R91" s="47"/>
      <c r="S91" s="22"/>
      <c r="X91" s="20"/>
    </row>
    <row r="92" spans="2:24" ht="26.45" customHeight="1" x14ac:dyDescent="0.3">
      <c r="B92" s="28" t="s">
        <v>77</v>
      </c>
      <c r="C92" s="33">
        <f t="shared" si="4"/>
        <v>352</v>
      </c>
      <c r="D92" s="35">
        <v>58</v>
      </c>
      <c r="E92" s="35"/>
      <c r="F92" s="35">
        <v>284</v>
      </c>
      <c r="G92" s="35"/>
      <c r="H92" s="35">
        <v>10</v>
      </c>
      <c r="I92" s="35"/>
      <c r="R92" s="47"/>
      <c r="S92" s="22"/>
      <c r="X92" s="20"/>
    </row>
    <row r="93" spans="2:24" ht="26.45" customHeight="1" x14ac:dyDescent="0.3">
      <c r="B93" s="28" t="s">
        <v>78</v>
      </c>
      <c r="C93" s="33">
        <f t="shared" si="4"/>
        <v>770</v>
      </c>
      <c r="D93" s="35">
        <v>3</v>
      </c>
      <c r="E93" s="35"/>
      <c r="F93" s="35">
        <v>678</v>
      </c>
      <c r="G93" s="35"/>
      <c r="H93" s="35">
        <v>89</v>
      </c>
      <c r="I93" s="35"/>
      <c r="R93" s="47"/>
      <c r="S93" s="22"/>
      <c r="X93" s="20"/>
    </row>
    <row r="94" spans="2:24" ht="26.45" customHeight="1" x14ac:dyDescent="0.3">
      <c r="B94" s="28" t="s">
        <v>79</v>
      </c>
      <c r="C94" s="33">
        <f t="shared" si="4"/>
        <v>616</v>
      </c>
      <c r="D94" s="35">
        <v>0</v>
      </c>
      <c r="E94" s="35"/>
      <c r="F94" s="35">
        <v>566</v>
      </c>
      <c r="G94" s="35"/>
      <c r="H94" s="35">
        <v>50</v>
      </c>
      <c r="I94" s="35"/>
      <c r="R94" s="47"/>
      <c r="S94" s="22"/>
      <c r="X94" s="20"/>
    </row>
    <row r="95" spans="2:24" ht="26.45" customHeight="1" x14ac:dyDescent="0.3">
      <c r="B95" s="28" t="s">
        <v>80</v>
      </c>
      <c r="C95" s="33">
        <f t="shared" si="4"/>
        <v>1223</v>
      </c>
      <c r="D95" s="35">
        <v>94</v>
      </c>
      <c r="E95" s="35"/>
      <c r="F95" s="35">
        <v>1068</v>
      </c>
      <c r="G95" s="35"/>
      <c r="H95" s="35">
        <v>61</v>
      </c>
      <c r="I95" s="35"/>
      <c r="R95" s="47"/>
      <c r="S95" s="22"/>
      <c r="X95" s="20"/>
    </row>
    <row r="96" spans="2:24" ht="26.45" customHeight="1" x14ac:dyDescent="0.3">
      <c r="B96" s="28" t="s">
        <v>81</v>
      </c>
      <c r="C96" s="33">
        <f t="shared" si="4"/>
        <v>446</v>
      </c>
      <c r="D96" s="35">
        <v>10</v>
      </c>
      <c r="E96" s="35"/>
      <c r="F96" s="35">
        <v>354</v>
      </c>
      <c r="G96" s="35"/>
      <c r="H96" s="35">
        <v>82</v>
      </c>
      <c r="I96" s="35"/>
      <c r="R96" s="47"/>
      <c r="S96" s="22"/>
      <c r="X96" s="20"/>
    </row>
    <row r="97" spans="2:24" ht="26.45" customHeight="1" x14ac:dyDescent="0.3">
      <c r="B97" s="28" t="s">
        <v>82</v>
      </c>
      <c r="C97" s="33">
        <f t="shared" si="4"/>
        <v>302</v>
      </c>
      <c r="D97" s="35">
        <v>23</v>
      </c>
      <c r="E97" s="35"/>
      <c r="F97" s="35">
        <v>267</v>
      </c>
      <c r="G97" s="35"/>
      <c r="H97" s="35">
        <v>12</v>
      </c>
      <c r="I97" s="35"/>
      <c r="R97" s="47"/>
      <c r="S97" s="22"/>
      <c r="X97" s="20"/>
    </row>
    <row r="98" spans="2:24" ht="26.45" customHeight="1" thickBot="1" x14ac:dyDescent="0.35">
      <c r="B98" s="28" t="s">
        <v>83</v>
      </c>
      <c r="C98" s="33">
        <f t="shared" si="4"/>
        <v>163</v>
      </c>
      <c r="D98" s="69">
        <v>0</v>
      </c>
      <c r="E98" s="69"/>
      <c r="F98" s="69">
        <v>149</v>
      </c>
      <c r="G98" s="69"/>
      <c r="H98" s="69">
        <v>14</v>
      </c>
      <c r="I98" s="69"/>
      <c r="R98" s="47"/>
      <c r="S98" s="22"/>
      <c r="X98" s="20"/>
    </row>
    <row r="99" spans="2:24" ht="29.25" customHeight="1" x14ac:dyDescent="0.3">
      <c r="B99" s="30" t="s">
        <v>5</v>
      </c>
      <c r="C99" s="43">
        <f>SUM(C73:C98)</f>
        <v>20101</v>
      </c>
      <c r="D99" s="31">
        <f>SUM(D73:E98)</f>
        <v>1120</v>
      </c>
      <c r="E99" s="31"/>
      <c r="F99" s="31">
        <f t="shared" ref="F99" si="6">SUM(F73:G98)</f>
        <v>16905</v>
      </c>
      <c r="G99" s="31"/>
      <c r="H99" s="31">
        <f t="shared" ref="H99" si="7">SUM(H73:I98)</f>
        <v>2076</v>
      </c>
      <c r="I99" s="31"/>
      <c r="J99" s="22"/>
      <c r="K99" s="22"/>
      <c r="L99" s="22"/>
      <c r="M99" s="22"/>
      <c r="N99" s="22"/>
      <c r="O99" s="22"/>
      <c r="P99" s="22"/>
      <c r="Q99" s="22"/>
      <c r="R99" s="47"/>
      <c r="S99" s="22"/>
      <c r="X99" s="20"/>
    </row>
    <row r="100" spans="2:24" ht="29.25" customHeight="1" x14ac:dyDescent="0.3">
      <c r="B100" s="70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47"/>
      <c r="S100" s="22"/>
      <c r="X100" s="20"/>
    </row>
    <row r="101" spans="2:24" ht="18.75" customHeight="1" x14ac:dyDescent="0.3"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22"/>
      <c r="T101" s="22"/>
      <c r="X101" s="20"/>
    </row>
    <row r="102" spans="2:24" ht="30" customHeight="1" x14ac:dyDescent="0.3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 t="s">
        <v>84</v>
      </c>
      <c r="N102" s="22" t="s">
        <v>84</v>
      </c>
      <c r="O102" s="22"/>
      <c r="P102" s="22"/>
      <c r="Q102" s="22"/>
      <c r="R102" s="22"/>
      <c r="S102" s="22"/>
      <c r="T102" s="22"/>
      <c r="X102" s="20"/>
    </row>
    <row r="103" spans="2:24" ht="64.5" customHeight="1" x14ac:dyDescent="0.3">
      <c r="B103" s="71" t="s">
        <v>56</v>
      </c>
      <c r="C103" s="72"/>
      <c r="D103" s="73" t="s">
        <v>85</v>
      </c>
      <c r="E103" s="74">
        <v>2022</v>
      </c>
      <c r="F103" s="73">
        <v>2023</v>
      </c>
      <c r="G103" s="73">
        <v>2024</v>
      </c>
      <c r="H103" s="73">
        <v>2025</v>
      </c>
      <c r="I103" s="73" t="s">
        <v>86</v>
      </c>
      <c r="K103" s="22"/>
      <c r="M103" s="75" t="s">
        <v>75</v>
      </c>
      <c r="N103" s="76">
        <v>3003</v>
      </c>
      <c r="O103" s="22"/>
      <c r="P103" s="22"/>
      <c r="Q103" s="22"/>
      <c r="R103" s="22"/>
      <c r="S103" s="22"/>
      <c r="T103" s="22"/>
      <c r="X103" s="20"/>
    </row>
    <row r="104" spans="2:24" ht="18" customHeight="1" x14ac:dyDescent="0.3">
      <c r="B104" s="77" t="s">
        <v>57</v>
      </c>
      <c r="C104" s="77"/>
      <c r="D104" s="78">
        <f>SUM(E104:I104)</f>
        <v>9497</v>
      </c>
      <c r="E104" s="79">
        <v>2440</v>
      </c>
      <c r="F104" s="79">
        <v>1928</v>
      </c>
      <c r="G104" s="80">
        <v>1865</v>
      </c>
      <c r="H104" s="80">
        <v>2674</v>
      </c>
      <c r="I104" s="79">
        <v>590</v>
      </c>
      <c r="K104" s="22"/>
      <c r="M104" s="75" t="s">
        <v>76</v>
      </c>
      <c r="N104" s="76">
        <v>4791</v>
      </c>
      <c r="O104" s="22"/>
      <c r="P104" s="22"/>
      <c r="Q104" s="22"/>
      <c r="R104" s="22"/>
      <c r="S104" s="22"/>
      <c r="T104" s="22"/>
      <c r="X104" s="20"/>
    </row>
    <row r="105" spans="2:24" ht="18" customHeight="1" x14ac:dyDescent="0.3">
      <c r="B105" s="77" t="s">
        <v>58</v>
      </c>
      <c r="C105" s="77"/>
      <c r="D105" s="78">
        <f t="shared" ref="D105:D128" si="8">SUM(E105:I105)</f>
        <v>20586</v>
      </c>
      <c r="E105" s="79">
        <v>5012</v>
      </c>
      <c r="F105" s="79">
        <v>4719</v>
      </c>
      <c r="G105" s="79">
        <v>4881</v>
      </c>
      <c r="H105" s="79">
        <v>4957</v>
      </c>
      <c r="I105" s="79">
        <v>1017</v>
      </c>
      <c r="K105" s="22"/>
      <c r="M105" s="75" t="s">
        <v>83</v>
      </c>
      <c r="N105" s="76">
        <v>5887</v>
      </c>
      <c r="O105" s="22"/>
      <c r="P105" s="22"/>
      <c r="Q105" s="22"/>
      <c r="R105" s="22"/>
      <c r="S105" s="22"/>
      <c r="T105" s="22"/>
      <c r="X105" s="20"/>
    </row>
    <row r="106" spans="2:24" ht="18" customHeight="1" x14ac:dyDescent="0.3">
      <c r="B106" s="77" t="s">
        <v>59</v>
      </c>
      <c r="C106" s="77"/>
      <c r="D106" s="78">
        <f t="shared" si="8"/>
        <v>15314</v>
      </c>
      <c r="E106" s="79">
        <v>3882</v>
      </c>
      <c r="F106" s="79">
        <v>3423</v>
      </c>
      <c r="G106" s="79">
        <v>3581</v>
      </c>
      <c r="H106" s="79">
        <v>4072</v>
      </c>
      <c r="I106" s="79">
        <v>356</v>
      </c>
      <c r="K106" s="22"/>
      <c r="M106" s="75" t="s">
        <v>82</v>
      </c>
      <c r="N106" s="76">
        <v>6207</v>
      </c>
      <c r="O106" s="22"/>
      <c r="P106" s="22"/>
      <c r="Q106" s="22"/>
      <c r="R106" s="22"/>
      <c r="S106" s="22"/>
      <c r="T106" s="22"/>
      <c r="X106" s="20"/>
    </row>
    <row r="107" spans="2:24" ht="18" customHeight="1" x14ac:dyDescent="0.3">
      <c r="B107" s="77" t="s">
        <v>61</v>
      </c>
      <c r="C107" s="77"/>
      <c r="D107" s="78">
        <f t="shared" si="8"/>
        <v>30071</v>
      </c>
      <c r="E107" s="79">
        <v>7818</v>
      </c>
      <c r="F107" s="79">
        <v>6805</v>
      </c>
      <c r="G107" s="79">
        <v>6935</v>
      </c>
      <c r="H107" s="79">
        <v>7397</v>
      </c>
      <c r="I107" s="79">
        <v>1116</v>
      </c>
      <c r="K107" s="22"/>
      <c r="M107" s="75" t="s">
        <v>66</v>
      </c>
      <c r="N107" s="76">
        <v>8694</v>
      </c>
      <c r="O107" s="22"/>
      <c r="P107" s="22"/>
      <c r="Q107" s="22"/>
      <c r="R107" s="22"/>
      <c r="S107" s="22"/>
      <c r="T107" s="22"/>
      <c r="X107" s="20"/>
    </row>
    <row r="108" spans="2:24" ht="18" customHeight="1" x14ac:dyDescent="0.3">
      <c r="B108" s="77" t="s">
        <v>62</v>
      </c>
      <c r="C108" s="77"/>
      <c r="D108" s="78">
        <f t="shared" si="8"/>
        <v>18121</v>
      </c>
      <c r="E108" s="79">
        <v>4156</v>
      </c>
      <c r="F108" s="79">
        <v>3878</v>
      </c>
      <c r="G108" s="79">
        <v>4515</v>
      </c>
      <c r="H108" s="79">
        <v>4771</v>
      </c>
      <c r="I108" s="79">
        <v>801</v>
      </c>
      <c r="K108" s="22"/>
      <c r="M108" s="75" t="s">
        <v>77</v>
      </c>
      <c r="N108" s="76">
        <v>9460</v>
      </c>
      <c r="O108" s="22"/>
      <c r="P108" s="22"/>
      <c r="Q108" s="22"/>
      <c r="R108" s="22"/>
      <c r="S108" s="22"/>
      <c r="T108" s="22"/>
      <c r="X108" s="20"/>
    </row>
    <row r="109" spans="2:24" ht="18" customHeight="1" x14ac:dyDescent="0.3">
      <c r="B109" s="77" t="s">
        <v>63</v>
      </c>
      <c r="C109" s="77"/>
      <c r="D109" s="78">
        <f t="shared" si="8"/>
        <v>15942</v>
      </c>
      <c r="E109" s="79">
        <v>4319</v>
      </c>
      <c r="F109" s="79">
        <v>3479</v>
      </c>
      <c r="G109" s="79">
        <v>3663</v>
      </c>
      <c r="H109" s="79">
        <v>3784</v>
      </c>
      <c r="I109" s="79">
        <v>697</v>
      </c>
      <c r="K109" s="22"/>
      <c r="M109" s="75" t="s">
        <v>57</v>
      </c>
      <c r="N109" s="76">
        <v>9497</v>
      </c>
      <c r="O109" s="22"/>
      <c r="P109" s="22"/>
      <c r="Q109" s="22"/>
      <c r="R109" s="22"/>
      <c r="S109" s="22"/>
      <c r="T109" s="22"/>
      <c r="X109" s="20"/>
    </row>
    <row r="110" spans="2:24" ht="18" customHeight="1" x14ac:dyDescent="0.3">
      <c r="B110" s="77" t="s">
        <v>64</v>
      </c>
      <c r="C110" s="77"/>
      <c r="D110" s="78">
        <f t="shared" si="8"/>
        <v>16282</v>
      </c>
      <c r="E110" s="79">
        <v>3971</v>
      </c>
      <c r="F110" s="79">
        <v>3625</v>
      </c>
      <c r="G110" s="79">
        <v>3889</v>
      </c>
      <c r="H110" s="79">
        <v>4153</v>
      </c>
      <c r="I110" s="79">
        <v>644</v>
      </c>
      <c r="K110" s="22"/>
      <c r="M110" s="75" t="s">
        <v>74</v>
      </c>
      <c r="N110" s="76">
        <v>9665</v>
      </c>
      <c r="O110" s="22"/>
      <c r="P110" s="22"/>
      <c r="Q110" s="22"/>
      <c r="R110" s="22"/>
      <c r="S110" s="22"/>
      <c r="T110" s="22"/>
      <c r="X110" s="20"/>
    </row>
    <row r="111" spans="2:24" ht="18" customHeight="1" x14ac:dyDescent="0.3">
      <c r="B111" s="77" t="s">
        <v>65</v>
      </c>
      <c r="C111" s="77"/>
      <c r="D111" s="78">
        <f t="shared" si="8"/>
        <v>33385</v>
      </c>
      <c r="E111" s="79">
        <v>7639</v>
      </c>
      <c r="F111" s="79">
        <v>7929</v>
      </c>
      <c r="G111" s="79">
        <v>8058</v>
      </c>
      <c r="H111" s="79">
        <v>8196</v>
      </c>
      <c r="I111" s="79">
        <v>1563</v>
      </c>
      <c r="K111" s="22"/>
      <c r="M111" s="75" t="s">
        <v>81</v>
      </c>
      <c r="N111" s="76">
        <v>9861</v>
      </c>
      <c r="O111" s="22"/>
      <c r="P111" s="22"/>
      <c r="Q111" s="22"/>
      <c r="R111" s="22"/>
      <c r="S111" s="22"/>
      <c r="T111" s="22"/>
      <c r="X111" s="20"/>
    </row>
    <row r="112" spans="2:24" ht="18" customHeight="1" x14ac:dyDescent="0.3">
      <c r="B112" s="77" t="s">
        <v>66</v>
      </c>
      <c r="C112" s="77"/>
      <c r="D112" s="78">
        <f t="shared" si="8"/>
        <v>8694</v>
      </c>
      <c r="E112" s="79">
        <v>2075</v>
      </c>
      <c r="F112" s="79">
        <v>2066</v>
      </c>
      <c r="G112" s="79">
        <v>2140</v>
      </c>
      <c r="H112" s="79">
        <v>1951</v>
      </c>
      <c r="I112" s="79">
        <v>462</v>
      </c>
      <c r="K112" s="22"/>
      <c r="M112" s="75" t="s">
        <v>71</v>
      </c>
      <c r="N112" s="76">
        <v>10473</v>
      </c>
      <c r="O112" s="22"/>
      <c r="P112" s="22"/>
      <c r="Q112" s="22"/>
      <c r="R112" s="22"/>
      <c r="S112" s="22"/>
      <c r="T112" s="22"/>
      <c r="X112" s="20"/>
    </row>
    <row r="113" spans="2:24" ht="18" customHeight="1" x14ac:dyDescent="0.3">
      <c r="B113" s="77" t="s">
        <v>67</v>
      </c>
      <c r="C113" s="77"/>
      <c r="D113" s="78">
        <f t="shared" si="8"/>
        <v>12330</v>
      </c>
      <c r="E113" s="79">
        <v>3095</v>
      </c>
      <c r="F113" s="79">
        <v>2800</v>
      </c>
      <c r="G113" s="79">
        <v>3017</v>
      </c>
      <c r="H113" s="79">
        <v>2781</v>
      </c>
      <c r="I113" s="79">
        <v>637</v>
      </c>
      <c r="K113" s="22"/>
      <c r="M113" s="75" t="s">
        <v>67</v>
      </c>
      <c r="N113" s="76">
        <v>12330</v>
      </c>
      <c r="O113" s="22"/>
      <c r="P113" s="22"/>
      <c r="Q113" s="22"/>
      <c r="R113" s="22"/>
      <c r="S113" s="22"/>
      <c r="T113" s="22"/>
      <c r="X113" s="20"/>
    </row>
    <row r="114" spans="2:24" ht="18" customHeight="1" x14ac:dyDescent="0.3">
      <c r="B114" s="77" t="s">
        <v>68</v>
      </c>
      <c r="C114" s="77"/>
      <c r="D114" s="78">
        <f t="shared" si="8"/>
        <v>18903</v>
      </c>
      <c r="E114" s="79">
        <v>4952</v>
      </c>
      <c r="F114" s="79">
        <v>4434</v>
      </c>
      <c r="G114" s="79">
        <v>4459</v>
      </c>
      <c r="H114" s="79">
        <v>4264</v>
      </c>
      <c r="I114" s="79">
        <v>794</v>
      </c>
      <c r="K114" s="22"/>
      <c r="M114" s="75" t="s">
        <v>78</v>
      </c>
      <c r="N114" s="76">
        <v>15241</v>
      </c>
      <c r="O114" s="22"/>
      <c r="P114" s="22"/>
      <c r="Q114" s="22"/>
      <c r="R114" s="22"/>
      <c r="S114" s="22"/>
      <c r="T114" s="22"/>
      <c r="X114" s="20"/>
    </row>
    <row r="115" spans="2:24" ht="18" customHeight="1" x14ac:dyDescent="0.3">
      <c r="B115" s="77" t="s">
        <v>69</v>
      </c>
      <c r="C115" s="77"/>
      <c r="D115" s="78">
        <f t="shared" si="8"/>
        <v>41362</v>
      </c>
      <c r="E115" s="79">
        <v>9079</v>
      </c>
      <c r="F115" s="79">
        <v>9810</v>
      </c>
      <c r="G115" s="79">
        <v>9974</v>
      </c>
      <c r="H115" s="79">
        <v>11306</v>
      </c>
      <c r="I115" s="79">
        <v>1193</v>
      </c>
      <c r="K115" s="22"/>
      <c r="M115" s="75" t="s">
        <v>59</v>
      </c>
      <c r="N115" s="76">
        <v>15314</v>
      </c>
      <c r="O115" s="22"/>
      <c r="P115" s="22"/>
      <c r="Q115" s="22"/>
      <c r="R115" s="22"/>
      <c r="S115" s="22"/>
      <c r="T115" s="22"/>
      <c r="X115" s="20"/>
    </row>
    <row r="116" spans="2:24" ht="18" customHeight="1" x14ac:dyDescent="0.3">
      <c r="B116" s="77" t="s">
        <v>70</v>
      </c>
      <c r="C116" s="77"/>
      <c r="D116" s="78">
        <f t="shared" si="8"/>
        <v>28375</v>
      </c>
      <c r="E116" s="79">
        <v>6475</v>
      </c>
      <c r="F116" s="79">
        <v>6737</v>
      </c>
      <c r="G116" s="79">
        <v>7011</v>
      </c>
      <c r="H116" s="79">
        <v>7216</v>
      </c>
      <c r="I116" s="79">
        <v>936</v>
      </c>
      <c r="K116" s="22"/>
      <c r="M116" s="75" t="s">
        <v>79</v>
      </c>
      <c r="N116" s="76">
        <v>15864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0"/>
    </row>
    <row r="117" spans="2:24" ht="18" customHeight="1" x14ac:dyDescent="0.3">
      <c r="B117" s="77" t="s">
        <v>71</v>
      </c>
      <c r="C117" s="77"/>
      <c r="D117" s="78">
        <f t="shared" si="8"/>
        <v>10473</v>
      </c>
      <c r="E117" s="79">
        <v>2493</v>
      </c>
      <c r="F117" s="79">
        <v>2435</v>
      </c>
      <c r="G117" s="79">
        <v>2372</v>
      </c>
      <c r="H117" s="79">
        <v>2546</v>
      </c>
      <c r="I117" s="79">
        <v>627</v>
      </c>
      <c r="K117" s="22"/>
      <c r="M117" s="75" t="s">
        <v>63</v>
      </c>
      <c r="N117" s="76">
        <v>15942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0"/>
    </row>
    <row r="118" spans="2:24" ht="18" customHeight="1" x14ac:dyDescent="0.3">
      <c r="B118" s="77" t="s">
        <v>72</v>
      </c>
      <c r="C118" s="77"/>
      <c r="D118" s="78">
        <f t="shared" si="8"/>
        <v>70907</v>
      </c>
      <c r="E118" s="79">
        <v>16894</v>
      </c>
      <c r="F118" s="79">
        <v>15975</v>
      </c>
      <c r="G118" s="79">
        <v>16483</v>
      </c>
      <c r="H118" s="79">
        <v>18489</v>
      </c>
      <c r="I118" s="79">
        <v>3066</v>
      </c>
      <c r="K118" s="22"/>
      <c r="M118" s="75" t="s">
        <v>64</v>
      </c>
      <c r="N118" s="76">
        <v>16282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0"/>
    </row>
    <row r="119" spans="2:24" ht="18" customHeight="1" x14ac:dyDescent="0.3">
      <c r="B119" s="77" t="s">
        <v>73</v>
      </c>
      <c r="C119" s="77"/>
      <c r="D119" s="78">
        <f t="shared" si="8"/>
        <v>22164</v>
      </c>
      <c r="E119" s="79">
        <v>6320</v>
      </c>
      <c r="F119" s="79">
        <v>4757</v>
      </c>
      <c r="G119" s="79">
        <v>4945</v>
      </c>
      <c r="H119" s="79">
        <v>5252</v>
      </c>
      <c r="I119" s="79">
        <v>890</v>
      </c>
      <c r="K119" s="22"/>
      <c r="M119" s="75" t="s">
        <v>62</v>
      </c>
      <c r="N119" s="76">
        <v>18121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0"/>
    </row>
    <row r="120" spans="2:24" ht="18" customHeight="1" x14ac:dyDescent="0.3">
      <c r="B120" s="77" t="s">
        <v>74</v>
      </c>
      <c r="C120" s="77"/>
      <c r="D120" s="78">
        <f t="shared" si="8"/>
        <v>9665</v>
      </c>
      <c r="E120" s="79">
        <v>2547</v>
      </c>
      <c r="F120" s="79">
        <v>2254</v>
      </c>
      <c r="G120" s="79">
        <v>2001</v>
      </c>
      <c r="H120" s="79">
        <v>2266</v>
      </c>
      <c r="I120" s="79">
        <v>597</v>
      </c>
      <c r="K120" s="22"/>
      <c r="M120" s="75" t="s">
        <v>68</v>
      </c>
      <c r="N120" s="76">
        <v>18903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0"/>
    </row>
    <row r="121" spans="2:24" ht="18" customHeight="1" x14ac:dyDescent="0.3">
      <c r="B121" s="77" t="s">
        <v>75</v>
      </c>
      <c r="C121" s="77"/>
      <c r="D121" s="78">
        <f t="shared" si="8"/>
        <v>3003</v>
      </c>
      <c r="E121" s="79">
        <v>801</v>
      </c>
      <c r="F121" s="79">
        <v>736</v>
      </c>
      <c r="G121" s="79">
        <v>749</v>
      </c>
      <c r="H121" s="79">
        <v>618</v>
      </c>
      <c r="I121" s="79">
        <v>99</v>
      </c>
      <c r="K121" s="22"/>
      <c r="M121" s="75" t="s">
        <v>58</v>
      </c>
      <c r="N121" s="76">
        <v>20586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0"/>
    </row>
    <row r="122" spans="2:24" ht="18" customHeight="1" x14ac:dyDescent="0.3">
      <c r="B122" s="77" t="s">
        <v>76</v>
      </c>
      <c r="C122" s="77"/>
      <c r="D122" s="78">
        <f t="shared" si="8"/>
        <v>4791</v>
      </c>
      <c r="E122" s="79">
        <v>1543</v>
      </c>
      <c r="F122" s="79">
        <v>929</v>
      </c>
      <c r="G122" s="79">
        <v>969</v>
      </c>
      <c r="H122" s="79">
        <v>1206</v>
      </c>
      <c r="I122" s="79">
        <v>144</v>
      </c>
      <c r="K122" s="22"/>
      <c r="M122" s="75" t="s">
        <v>80</v>
      </c>
      <c r="N122" s="76">
        <v>21964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0"/>
    </row>
    <row r="123" spans="2:24" ht="18" customHeight="1" x14ac:dyDescent="0.3">
      <c r="B123" s="77" t="s">
        <v>77</v>
      </c>
      <c r="C123" s="77"/>
      <c r="D123" s="78">
        <f t="shared" si="8"/>
        <v>9460</v>
      </c>
      <c r="E123" s="79">
        <v>2318</v>
      </c>
      <c r="F123" s="79">
        <v>1994</v>
      </c>
      <c r="G123" s="79">
        <v>2316</v>
      </c>
      <c r="H123" s="79">
        <v>2480</v>
      </c>
      <c r="I123" s="79">
        <v>352</v>
      </c>
      <c r="K123" s="22"/>
      <c r="M123" s="75" t="s">
        <v>73</v>
      </c>
      <c r="N123" s="76">
        <v>22164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0"/>
    </row>
    <row r="124" spans="2:24" ht="18" customHeight="1" x14ac:dyDescent="0.3">
      <c r="B124" s="77" t="s">
        <v>78</v>
      </c>
      <c r="C124" s="77"/>
      <c r="D124" s="78">
        <f t="shared" si="8"/>
        <v>15241</v>
      </c>
      <c r="E124" s="79">
        <v>3650</v>
      </c>
      <c r="F124" s="79">
        <v>3322</v>
      </c>
      <c r="G124" s="79">
        <v>3891</v>
      </c>
      <c r="H124" s="79">
        <v>3608</v>
      </c>
      <c r="I124" s="79">
        <v>770</v>
      </c>
      <c r="K124" s="22"/>
      <c r="M124" s="75" t="s">
        <v>70</v>
      </c>
      <c r="N124" s="76">
        <v>28375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0"/>
    </row>
    <row r="125" spans="2:24" ht="18" customHeight="1" x14ac:dyDescent="0.3">
      <c r="B125" s="77" t="s">
        <v>79</v>
      </c>
      <c r="C125" s="77"/>
      <c r="D125" s="78">
        <f t="shared" si="8"/>
        <v>15864</v>
      </c>
      <c r="E125" s="79">
        <v>3932</v>
      </c>
      <c r="F125" s="79">
        <v>3258</v>
      </c>
      <c r="G125" s="79">
        <v>4018</v>
      </c>
      <c r="H125" s="79">
        <v>4040</v>
      </c>
      <c r="I125" s="79">
        <v>616</v>
      </c>
      <c r="K125" s="22"/>
      <c r="M125" s="75" t="s">
        <v>61</v>
      </c>
      <c r="N125" s="76">
        <v>30071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0"/>
    </row>
    <row r="126" spans="2:24" ht="18" customHeight="1" x14ac:dyDescent="0.3">
      <c r="B126" s="77" t="s">
        <v>80</v>
      </c>
      <c r="C126" s="77"/>
      <c r="D126" s="78">
        <f t="shared" si="8"/>
        <v>21964</v>
      </c>
      <c r="E126" s="79">
        <v>5492</v>
      </c>
      <c r="F126" s="79">
        <v>4536</v>
      </c>
      <c r="G126" s="79">
        <v>4848</v>
      </c>
      <c r="H126" s="79">
        <v>5865</v>
      </c>
      <c r="I126" s="79">
        <v>1223</v>
      </c>
      <c r="K126" s="22"/>
      <c r="M126" s="75" t="s">
        <v>65</v>
      </c>
      <c r="N126" s="76">
        <v>33385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0"/>
    </row>
    <row r="127" spans="2:24" ht="18" customHeight="1" x14ac:dyDescent="0.3">
      <c r="B127" s="77" t="s">
        <v>81</v>
      </c>
      <c r="C127" s="77"/>
      <c r="D127" s="78">
        <f t="shared" si="8"/>
        <v>9861</v>
      </c>
      <c r="E127" s="79">
        <v>2481</v>
      </c>
      <c r="F127" s="79">
        <v>2222</v>
      </c>
      <c r="G127" s="79">
        <v>2365</v>
      </c>
      <c r="H127" s="79">
        <v>2347</v>
      </c>
      <c r="I127" s="79">
        <v>446</v>
      </c>
      <c r="K127" s="22"/>
      <c r="M127" s="75" t="s">
        <v>69</v>
      </c>
      <c r="N127" s="76">
        <v>41362</v>
      </c>
      <c r="O127" s="22"/>
      <c r="P127" s="22"/>
      <c r="Q127" s="22"/>
      <c r="R127" s="22"/>
      <c r="S127" s="22"/>
      <c r="T127" s="22"/>
      <c r="U127" s="22"/>
      <c r="V127" s="22"/>
      <c r="W127" s="22"/>
      <c r="X127" s="20"/>
    </row>
    <row r="128" spans="2:24" ht="18" customHeight="1" x14ac:dyDescent="0.3">
      <c r="B128" s="77" t="s">
        <v>82</v>
      </c>
      <c r="C128" s="77"/>
      <c r="D128" s="78">
        <f t="shared" si="8"/>
        <v>6207</v>
      </c>
      <c r="E128" s="79">
        <v>1456</v>
      </c>
      <c r="F128" s="79">
        <v>1304</v>
      </c>
      <c r="G128" s="79">
        <v>1466</v>
      </c>
      <c r="H128" s="79">
        <v>1679</v>
      </c>
      <c r="I128" s="79">
        <v>302</v>
      </c>
      <c r="K128" s="22"/>
      <c r="M128" s="81" t="s">
        <v>72</v>
      </c>
      <c r="N128" s="82">
        <v>70907</v>
      </c>
      <c r="O128" s="22"/>
      <c r="P128" s="22"/>
      <c r="Q128" s="22"/>
      <c r="R128" s="22"/>
      <c r="S128" s="22"/>
      <c r="T128" s="22"/>
      <c r="U128" s="22"/>
      <c r="V128" s="22"/>
      <c r="W128" s="22"/>
      <c r="X128" s="20"/>
    </row>
    <row r="129" spans="2:24" ht="18" customHeight="1" thickBot="1" x14ac:dyDescent="0.35">
      <c r="B129" s="83" t="s">
        <v>83</v>
      </c>
      <c r="C129" s="83"/>
      <c r="D129" s="78">
        <f>SUM(E129:I129)</f>
        <v>5887</v>
      </c>
      <c r="E129" s="84">
        <v>1620</v>
      </c>
      <c r="F129" s="84">
        <v>1396</v>
      </c>
      <c r="G129" s="84">
        <v>1157</v>
      </c>
      <c r="H129" s="84">
        <v>1551</v>
      </c>
      <c r="I129" s="79">
        <v>163</v>
      </c>
      <c r="K129" s="22"/>
      <c r="L129" s="22"/>
      <c r="M129" s="85"/>
      <c r="N129" s="85"/>
      <c r="O129" s="22"/>
      <c r="P129" s="22"/>
      <c r="Q129" s="22"/>
      <c r="R129" s="22"/>
      <c r="S129" s="22"/>
      <c r="T129" s="22"/>
      <c r="U129" s="22"/>
      <c r="V129" s="22"/>
      <c r="W129" s="22"/>
      <c r="X129" s="20"/>
    </row>
    <row r="130" spans="2:24" ht="19.5" customHeight="1" x14ac:dyDescent="0.3">
      <c r="B130" s="30" t="s">
        <v>5</v>
      </c>
      <c r="C130" s="62"/>
      <c r="D130" s="43">
        <f>SUM(E130:I130)</f>
        <v>474349</v>
      </c>
      <c r="E130" s="43">
        <v>116460</v>
      </c>
      <c r="F130" s="43">
        <v>106751</v>
      </c>
      <c r="G130" s="43">
        <v>111568</v>
      </c>
      <c r="H130" s="43">
        <f>SUM(H104:H129)</f>
        <v>119469</v>
      </c>
      <c r="I130" s="43">
        <f>SUM(I104:I129)</f>
        <v>20101</v>
      </c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0"/>
    </row>
    <row r="131" spans="2:24" ht="19.5" customHeight="1" thickBot="1" x14ac:dyDescent="0.35">
      <c r="B131" s="86" t="s">
        <v>28</v>
      </c>
      <c r="C131" s="86"/>
      <c r="D131" s="87">
        <f>D130/$D130</f>
        <v>1</v>
      </c>
      <c r="E131" s="87">
        <f>E130/$D$130</f>
        <v>0.24551543272990983</v>
      </c>
      <c r="F131" s="87">
        <f>F130/$D$130</f>
        <v>0.22504738072600552</v>
      </c>
      <c r="G131" s="87">
        <f>G130/$D$130</f>
        <v>0.23520235101159695</v>
      </c>
      <c r="H131" s="87">
        <f>H130/$D$130</f>
        <v>0.25185886341069552</v>
      </c>
      <c r="I131" s="87">
        <f>I130/$D$130</f>
        <v>4.2375972121792185E-2</v>
      </c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0"/>
    </row>
    <row r="132" spans="2:24" ht="30" customHeight="1" x14ac:dyDescent="0.3">
      <c r="B132" s="70" t="s">
        <v>87</v>
      </c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0"/>
    </row>
    <row r="133" spans="2:24" s="5" customFormat="1" ht="22.15" customHeight="1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2:24" s="5" customFormat="1" ht="9" customHeight="1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2:24" s="5" customFormat="1" ht="9" customHeight="1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2:24" s="5" customFormat="1" ht="12.6" customHeight="1" x14ac:dyDescent="0.25">
      <c r="B136" s="19" t="s">
        <v>88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20"/>
    </row>
    <row r="137" spans="2:24" s="5" customFormat="1" ht="27.75" customHeight="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0"/>
    </row>
    <row r="138" spans="2:24" s="5" customFormat="1" ht="27.75" customHeight="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0"/>
    </row>
    <row r="139" spans="2:24" s="5" customFormat="1" ht="20.25" customHeight="1" x14ac:dyDescent="0.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2:24" s="5" customFormat="1" ht="20.25" customHeight="1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2:24" s="5" customFormat="1" ht="20.25" customHeight="1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2:24" s="5" customFormat="1" ht="32.25" customHeight="1" x14ac:dyDescent="0.3">
      <c r="B142" s="88" t="s">
        <v>4</v>
      </c>
      <c r="C142" s="88" t="s">
        <v>5</v>
      </c>
      <c r="D142" s="49" t="s">
        <v>89</v>
      </c>
      <c r="E142" s="49" t="s">
        <v>90</v>
      </c>
      <c r="F142" s="2"/>
      <c r="G142" s="2"/>
      <c r="H142" s="2"/>
      <c r="I142" s="2"/>
      <c r="J142" s="2"/>
      <c r="K142" s="2"/>
      <c r="L142" s="2"/>
      <c r="N142" s="88" t="s">
        <v>91</v>
      </c>
      <c r="O142" s="89" t="s">
        <v>5</v>
      </c>
      <c r="P142" s="90" t="s">
        <v>28</v>
      </c>
      <c r="Q142" s="91" t="s">
        <v>89</v>
      </c>
      <c r="R142" s="91" t="s">
        <v>90</v>
      </c>
      <c r="T142" s="2"/>
      <c r="U142" s="2"/>
      <c r="V142" s="2"/>
      <c r="W142" s="2"/>
    </row>
    <row r="143" spans="2:24" s="5" customFormat="1" ht="20.25" customHeight="1" x14ac:dyDescent="0.3">
      <c r="B143" s="26" t="s">
        <v>6</v>
      </c>
      <c r="C143" s="33">
        <f>SUM(D143:E143)</f>
        <v>44144</v>
      </c>
      <c r="D143" s="55">
        <v>27788</v>
      </c>
      <c r="E143" s="55">
        <v>16356</v>
      </c>
      <c r="F143" s="2"/>
      <c r="G143" s="2"/>
      <c r="H143" s="2"/>
      <c r="I143" s="2"/>
      <c r="J143" s="2"/>
      <c r="K143" s="2"/>
      <c r="L143" s="2"/>
      <c r="N143" s="92" t="s">
        <v>92</v>
      </c>
      <c r="O143" s="93">
        <f t="shared" ref="O143:O149" si="9">Q143+R143</f>
        <v>6</v>
      </c>
      <c r="P143" s="94">
        <f t="shared" ref="P143:P148" si="10">O143/$O$150</f>
        <v>1.0977269733471892E-5</v>
      </c>
      <c r="Q143" s="95">
        <v>2</v>
      </c>
      <c r="R143" s="96">
        <v>4</v>
      </c>
      <c r="T143" s="2"/>
      <c r="U143" s="2"/>
      <c r="V143" s="2"/>
      <c r="W143" s="2"/>
    </row>
    <row r="144" spans="2:24" s="5" customFormat="1" ht="20.25" customHeight="1" x14ac:dyDescent="0.3">
      <c r="B144" s="28" t="s">
        <v>7</v>
      </c>
      <c r="C144" s="33">
        <f t="shared" ref="C144:C147" si="11">SUM(D144:E144)</f>
        <v>71069</v>
      </c>
      <c r="D144" s="55">
        <v>44856</v>
      </c>
      <c r="E144" s="55">
        <v>26213</v>
      </c>
      <c r="F144" s="2"/>
      <c r="G144" s="2"/>
      <c r="H144" s="2"/>
      <c r="I144" s="2"/>
      <c r="J144" s="2"/>
      <c r="K144" s="2"/>
      <c r="L144" s="2"/>
      <c r="N144" s="97" t="s">
        <v>93</v>
      </c>
      <c r="O144" s="93">
        <f t="shared" si="9"/>
        <v>259</v>
      </c>
      <c r="P144" s="94">
        <f t="shared" si="10"/>
        <v>4.7385214349486993E-4</v>
      </c>
      <c r="Q144" s="98">
        <v>114</v>
      </c>
      <c r="R144" s="99">
        <v>145</v>
      </c>
      <c r="T144" s="2"/>
      <c r="U144" s="2"/>
      <c r="V144" s="2"/>
      <c r="W144" s="2"/>
    </row>
    <row r="145" spans="2:24" s="5" customFormat="1" ht="20.25" customHeight="1" x14ac:dyDescent="0.3">
      <c r="B145" s="28" t="s">
        <v>8</v>
      </c>
      <c r="C145" s="33">
        <f t="shared" si="11"/>
        <v>152897</v>
      </c>
      <c r="D145" s="55">
        <v>107007</v>
      </c>
      <c r="E145" s="55">
        <v>45890</v>
      </c>
      <c r="F145" s="2"/>
      <c r="G145" s="2"/>
      <c r="H145" s="2"/>
      <c r="I145" s="2"/>
      <c r="J145" s="2"/>
      <c r="K145" s="2"/>
      <c r="L145" s="2"/>
      <c r="N145" s="97" t="s">
        <v>94</v>
      </c>
      <c r="O145" s="93">
        <f t="shared" si="9"/>
        <v>30163</v>
      </c>
      <c r="P145" s="94">
        <f t="shared" si="10"/>
        <v>5.5184564495118771E-2</v>
      </c>
      <c r="Q145" s="98">
        <v>16086</v>
      </c>
      <c r="R145" s="99">
        <v>14077</v>
      </c>
      <c r="T145" s="2"/>
      <c r="U145" s="2"/>
      <c r="V145" s="2"/>
      <c r="W145" s="2"/>
    </row>
    <row r="146" spans="2:24" s="5" customFormat="1" ht="20.25" customHeight="1" x14ac:dyDescent="0.3">
      <c r="B146" s="28" t="s">
        <v>9</v>
      </c>
      <c r="C146" s="33">
        <f t="shared" si="11"/>
        <v>129613</v>
      </c>
      <c r="D146" s="55">
        <v>82911</v>
      </c>
      <c r="E146" s="55">
        <v>46702</v>
      </c>
      <c r="F146" s="2"/>
      <c r="G146" s="2"/>
      <c r="H146" s="2"/>
      <c r="I146" s="2"/>
      <c r="J146" s="2"/>
      <c r="K146" s="2"/>
      <c r="L146" s="2"/>
      <c r="N146" s="97" t="s">
        <v>95</v>
      </c>
      <c r="O146" s="93">
        <f t="shared" si="9"/>
        <v>36597</v>
      </c>
      <c r="P146" s="94">
        <f t="shared" si="10"/>
        <v>6.69558567393118E-2</v>
      </c>
      <c r="Q146" s="98">
        <v>19706</v>
      </c>
      <c r="R146" s="99">
        <v>16891</v>
      </c>
      <c r="T146" s="2"/>
      <c r="U146" s="2"/>
      <c r="V146" s="2"/>
      <c r="W146" s="2"/>
    </row>
    <row r="147" spans="2:24" s="5" customFormat="1" ht="20.25" customHeight="1" thickBot="1" x14ac:dyDescent="0.35">
      <c r="B147" s="28" t="s">
        <v>10</v>
      </c>
      <c r="C147" s="33">
        <f t="shared" si="11"/>
        <v>148861</v>
      </c>
      <c r="D147" s="55">
        <v>101376</v>
      </c>
      <c r="E147" s="55">
        <v>47485</v>
      </c>
      <c r="F147" s="2"/>
      <c r="G147" s="2"/>
      <c r="H147" s="2"/>
      <c r="I147" s="2"/>
      <c r="J147" s="2"/>
      <c r="K147" s="2"/>
      <c r="L147" s="2"/>
      <c r="N147" s="97" t="s">
        <v>96</v>
      </c>
      <c r="O147" s="93">
        <f t="shared" si="9"/>
        <v>97148</v>
      </c>
      <c r="P147" s="94">
        <f t="shared" si="10"/>
        <v>0.17773663334455453</v>
      </c>
      <c r="Q147" s="98">
        <v>62553</v>
      </c>
      <c r="R147" s="99">
        <v>34595</v>
      </c>
      <c r="T147" s="2"/>
      <c r="U147" s="2"/>
      <c r="V147" s="2"/>
      <c r="W147" s="2"/>
    </row>
    <row r="148" spans="2:24" s="5" customFormat="1" ht="20.25" customHeight="1" x14ac:dyDescent="0.3">
      <c r="B148" s="30" t="s">
        <v>5</v>
      </c>
      <c r="C148" s="43">
        <f>SUM(C143:C147)</f>
        <v>546584</v>
      </c>
      <c r="D148" s="43">
        <f>SUM(D143:D147)</f>
        <v>363938</v>
      </c>
      <c r="E148" s="43">
        <f>SUM(E143:E147)</f>
        <v>182646</v>
      </c>
      <c r="F148" s="2"/>
      <c r="G148" s="2"/>
      <c r="H148" s="2"/>
      <c r="I148" s="2"/>
      <c r="J148" s="2"/>
      <c r="K148" s="2"/>
      <c r="L148" s="2"/>
      <c r="N148" s="97" t="s">
        <v>97</v>
      </c>
      <c r="O148" s="93">
        <f t="shared" si="9"/>
        <v>331170</v>
      </c>
      <c r="P148" s="94">
        <f t="shared" si="10"/>
        <v>0.605890402938981</v>
      </c>
      <c r="Q148" s="98">
        <v>231754</v>
      </c>
      <c r="R148" s="99">
        <v>99416</v>
      </c>
      <c r="T148" s="2"/>
      <c r="U148" s="2"/>
      <c r="V148" s="2"/>
      <c r="W148" s="2"/>
    </row>
    <row r="149" spans="2:24" s="5" customFormat="1" ht="20.25" customHeight="1" thickBot="1" x14ac:dyDescent="0.35">
      <c r="B149" s="86" t="s">
        <v>28</v>
      </c>
      <c r="C149" s="100">
        <f>C148/$C148</f>
        <v>1</v>
      </c>
      <c r="D149" s="100">
        <f>D148/$C148</f>
        <v>0.66584093204338213</v>
      </c>
      <c r="E149" s="100">
        <f>E148/$C148</f>
        <v>0.33415906795661782</v>
      </c>
      <c r="F149" s="2"/>
      <c r="G149" s="2"/>
      <c r="H149" s="2"/>
      <c r="I149" s="2"/>
      <c r="J149" s="2"/>
      <c r="K149" s="2"/>
      <c r="L149" s="2"/>
      <c r="N149" s="97" t="s">
        <v>98</v>
      </c>
      <c r="O149" s="93">
        <f t="shared" si="9"/>
        <v>51241</v>
      </c>
      <c r="P149" s="94">
        <f>O149/$O$150</f>
        <v>9.3747713068805527E-2</v>
      </c>
      <c r="Q149" s="98">
        <v>33723</v>
      </c>
      <c r="R149" s="99">
        <v>17518</v>
      </c>
      <c r="T149" s="2"/>
      <c r="U149" s="2"/>
      <c r="V149" s="2"/>
      <c r="W149" s="2"/>
    </row>
    <row r="150" spans="2:24" s="5" customFormat="1" ht="20.25" customHeight="1" x14ac:dyDescent="0.3">
      <c r="B150"/>
      <c r="C150"/>
      <c r="D150"/>
      <c r="E150"/>
      <c r="F150" s="2"/>
      <c r="G150" s="2"/>
      <c r="H150" s="2"/>
      <c r="I150" s="2"/>
      <c r="J150" s="2"/>
      <c r="K150" s="2"/>
      <c r="L150" s="2"/>
      <c r="N150" s="101" t="s">
        <v>5</v>
      </c>
      <c r="O150" s="43">
        <f>SUM(O143:O149)</f>
        <v>546584</v>
      </c>
      <c r="P150" s="102">
        <f>SUM(P143:P149)</f>
        <v>1</v>
      </c>
      <c r="Q150" s="103">
        <f>SUM(Q143:Q149)</f>
        <v>363938</v>
      </c>
      <c r="R150" s="103">
        <f>SUM(R143:R149)</f>
        <v>182646</v>
      </c>
      <c r="T150" s="2"/>
      <c r="U150" s="2"/>
      <c r="V150" s="2"/>
      <c r="W150" s="2"/>
    </row>
    <row r="151" spans="2:24" s="5" customFormat="1" ht="20.25" customHeight="1" x14ac:dyDescent="0.3">
      <c r="B151"/>
      <c r="C151"/>
      <c r="D151"/>
      <c r="E15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2:24" s="5" customFormat="1" ht="20.25" customHeight="1" x14ac:dyDescent="0.3">
      <c r="B152"/>
      <c r="C152"/>
      <c r="D152"/>
      <c r="E15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2:24" s="5" customFormat="1" ht="14.25" customHeight="1" x14ac:dyDescent="0.3">
      <c r="N153" s="104"/>
      <c r="P153" s="104"/>
      <c r="Q153" s="2"/>
      <c r="R153" s="2"/>
      <c r="S153" s="2"/>
      <c r="V153" s="2"/>
      <c r="W153" s="2"/>
    </row>
    <row r="154" spans="2:24" s="5" customFormat="1" ht="18" customHeight="1" x14ac:dyDescent="0.3">
      <c r="N154" s="104"/>
      <c r="P154" s="104"/>
      <c r="Q154" s="2"/>
      <c r="R154" s="2"/>
      <c r="S154" s="2"/>
      <c r="V154" s="2"/>
      <c r="W154" s="2"/>
    </row>
    <row r="155" spans="2:24" s="5" customFormat="1" ht="18" customHeight="1" x14ac:dyDescent="0.3">
      <c r="N155" s="104"/>
      <c r="P155" s="104"/>
      <c r="Q155" s="2"/>
      <c r="R155" s="2"/>
      <c r="S155" s="2"/>
      <c r="T155" s="2"/>
      <c r="V155" s="2"/>
      <c r="W155" s="2"/>
      <c r="X155" s="105"/>
    </row>
    <row r="156" spans="2:24" s="5" customFormat="1" ht="19.5" customHeight="1" x14ac:dyDescent="0.3">
      <c r="N156" s="104"/>
      <c r="P156" s="104"/>
      <c r="Q156" s="2"/>
      <c r="R156" s="2"/>
      <c r="S156" s="2"/>
      <c r="T156" s="2"/>
      <c r="V156" s="2"/>
      <c r="W156" s="2"/>
    </row>
    <row r="157" spans="2:24" s="5" customFormat="1" ht="20.100000000000001" customHeight="1" x14ac:dyDescent="0.3">
      <c r="B157" s="57" t="s">
        <v>99</v>
      </c>
      <c r="C157" s="57"/>
      <c r="D157" s="57"/>
      <c r="E157" s="106"/>
      <c r="F157" s="89" t="s">
        <v>5</v>
      </c>
      <c r="G157" s="90" t="s">
        <v>28</v>
      </c>
      <c r="H157" s="91" t="s">
        <v>89</v>
      </c>
      <c r="I157" s="91" t="s">
        <v>90</v>
      </c>
      <c r="K157" s="57" t="s">
        <v>27</v>
      </c>
      <c r="L157" s="57"/>
      <c r="M157" s="57"/>
      <c r="N157" s="106"/>
      <c r="O157" s="32" t="s">
        <v>5</v>
      </c>
      <c r="P157" s="60" t="s">
        <v>28</v>
      </c>
      <c r="Q157" s="107" t="s">
        <v>89</v>
      </c>
      <c r="R157" s="107" t="s">
        <v>90</v>
      </c>
      <c r="S157" s="2"/>
      <c r="T157" s="2"/>
      <c r="V157" s="2"/>
      <c r="W157" s="2"/>
    </row>
    <row r="158" spans="2:24" s="5" customFormat="1" ht="20.100000000000001" customHeight="1" x14ac:dyDescent="0.3">
      <c r="B158" s="108" t="s">
        <v>100</v>
      </c>
      <c r="C158" s="108"/>
      <c r="D158" s="109"/>
      <c r="E158" s="109"/>
      <c r="F158" s="110">
        <f t="shared" ref="F158:F192" si="12">H158+I158</f>
        <v>855</v>
      </c>
      <c r="G158" s="111">
        <f t="shared" ref="G158:G193" si="13">F158/$F$193</f>
        <v>1.5642609370197444E-3</v>
      </c>
      <c r="H158" s="112">
        <v>382</v>
      </c>
      <c r="I158" s="112">
        <v>473</v>
      </c>
      <c r="K158" s="57"/>
      <c r="L158" s="57"/>
      <c r="M158" s="57"/>
      <c r="N158" s="106"/>
      <c r="O158" s="32"/>
      <c r="P158" s="60"/>
      <c r="Q158" s="113"/>
      <c r="R158" s="113"/>
      <c r="S158" s="2"/>
      <c r="T158" s="2"/>
      <c r="V158" s="2"/>
      <c r="W158" s="2"/>
    </row>
    <row r="159" spans="2:24" s="5" customFormat="1" ht="20.100000000000001" customHeight="1" x14ac:dyDescent="0.3">
      <c r="B159" s="108" t="s">
        <v>101</v>
      </c>
      <c r="C159" s="108"/>
      <c r="D159" s="109"/>
      <c r="E159" s="109"/>
      <c r="F159" s="110">
        <f t="shared" si="12"/>
        <v>7779</v>
      </c>
      <c r="G159" s="111">
        <f t="shared" si="13"/>
        <v>1.4232030209446307E-2</v>
      </c>
      <c r="H159" s="112">
        <v>1999</v>
      </c>
      <c r="I159" s="112">
        <v>5780</v>
      </c>
      <c r="K159" s="114" t="s">
        <v>29</v>
      </c>
      <c r="L159" s="114"/>
      <c r="M159" s="114"/>
      <c r="N159" s="114"/>
      <c r="O159" s="115">
        <f t="shared" ref="O159:O173" si="14">Q159+R159</f>
        <v>21</v>
      </c>
      <c r="P159" s="116">
        <f>O159/$O$175</f>
        <v>3.8420444067151616E-5</v>
      </c>
      <c r="Q159" s="117">
        <v>21</v>
      </c>
      <c r="R159" s="117">
        <v>0</v>
      </c>
      <c r="S159" s="2"/>
      <c r="T159" s="2"/>
      <c r="V159" s="2"/>
      <c r="W159" s="2"/>
    </row>
    <row r="160" spans="2:24" s="5" customFormat="1" ht="18" customHeight="1" x14ac:dyDescent="0.3">
      <c r="B160" s="108" t="s">
        <v>102</v>
      </c>
      <c r="C160" s="108"/>
      <c r="D160" s="109"/>
      <c r="E160" s="109"/>
      <c r="F160" s="110">
        <f t="shared" si="12"/>
        <v>6729</v>
      </c>
      <c r="G160" s="111">
        <f t="shared" si="13"/>
        <v>1.2311008006088725E-2</v>
      </c>
      <c r="H160" s="112">
        <v>5109</v>
      </c>
      <c r="I160" s="112">
        <v>1620</v>
      </c>
      <c r="K160" s="54"/>
      <c r="L160" s="54"/>
      <c r="M160" s="54"/>
      <c r="N160" s="54"/>
      <c r="O160" s="27"/>
      <c r="P160" s="118"/>
      <c r="Q160" s="34"/>
      <c r="R160" s="34"/>
      <c r="S160" s="2"/>
      <c r="T160" s="2"/>
      <c r="V160" s="2"/>
      <c r="W160" s="2"/>
    </row>
    <row r="161" spans="2:23" s="5" customFormat="1" ht="18" customHeight="1" x14ac:dyDescent="0.3">
      <c r="B161" s="108" t="s">
        <v>103</v>
      </c>
      <c r="C161" s="108"/>
      <c r="D161" s="109"/>
      <c r="E161" s="109"/>
      <c r="F161" s="110">
        <f t="shared" si="12"/>
        <v>915</v>
      </c>
      <c r="G161" s="111">
        <f t="shared" si="13"/>
        <v>1.6740336343544634E-3</v>
      </c>
      <c r="H161" s="112">
        <v>604</v>
      </c>
      <c r="I161" s="112">
        <v>311</v>
      </c>
      <c r="K161" s="114" t="s">
        <v>30</v>
      </c>
      <c r="L161" s="114"/>
      <c r="M161" s="114"/>
      <c r="N161" s="114"/>
      <c r="O161" s="115">
        <f t="shared" si="14"/>
        <v>12817</v>
      </c>
      <c r="P161" s="116">
        <f t="shared" ref="P161" si="15">O161/$O$175</f>
        <v>2.3449277695651537E-2</v>
      </c>
      <c r="Q161" s="117">
        <v>7</v>
      </c>
      <c r="R161" s="117">
        <v>12810</v>
      </c>
      <c r="S161" s="2"/>
      <c r="T161" s="2"/>
      <c r="V161" s="2"/>
      <c r="W161" s="2"/>
    </row>
    <row r="162" spans="2:23" s="5" customFormat="1" ht="25.5" customHeight="1" x14ac:dyDescent="0.3">
      <c r="B162" s="108" t="s">
        <v>104</v>
      </c>
      <c r="C162" s="108"/>
      <c r="D162" s="109"/>
      <c r="E162" s="109"/>
      <c r="F162" s="110">
        <f t="shared" si="12"/>
        <v>6859</v>
      </c>
      <c r="G162" s="111">
        <f t="shared" si="13"/>
        <v>1.2548848850313949E-2</v>
      </c>
      <c r="H162" s="112">
        <v>3473</v>
      </c>
      <c r="I162" s="112">
        <v>3386</v>
      </c>
      <c r="K162" s="54"/>
      <c r="L162" s="54"/>
      <c r="M162" s="54"/>
      <c r="N162" s="54"/>
      <c r="O162" s="27"/>
      <c r="P162" s="118"/>
      <c r="Q162" s="34"/>
      <c r="R162" s="34"/>
      <c r="T162" s="2"/>
      <c r="V162" s="2"/>
      <c r="W162" s="2"/>
    </row>
    <row r="163" spans="2:23" s="5" customFormat="1" ht="18" customHeight="1" x14ac:dyDescent="0.3">
      <c r="B163" s="108" t="s">
        <v>105</v>
      </c>
      <c r="C163" s="108"/>
      <c r="D163" s="109"/>
      <c r="E163" s="109"/>
      <c r="F163" s="110">
        <f t="shared" si="12"/>
        <v>4387</v>
      </c>
      <c r="G163" s="111">
        <f t="shared" si="13"/>
        <v>8.026213720123531E-3</v>
      </c>
      <c r="H163" s="112">
        <v>1925</v>
      </c>
      <c r="I163" s="112">
        <v>2462</v>
      </c>
      <c r="K163" s="119" t="s">
        <v>31</v>
      </c>
      <c r="L163" s="119"/>
      <c r="M163" s="119"/>
      <c r="N163" s="119"/>
      <c r="O163" s="115">
        <f t="shared" si="14"/>
        <v>77</v>
      </c>
      <c r="P163" s="116">
        <f t="shared" ref="P163" si="16">O163/$O$175</f>
        <v>1.4087496157955592E-4</v>
      </c>
      <c r="Q163" s="117">
        <v>77</v>
      </c>
      <c r="R163" s="117">
        <v>0</v>
      </c>
      <c r="T163" s="2"/>
      <c r="V163" s="2"/>
      <c r="W163" s="2"/>
    </row>
    <row r="164" spans="2:23" s="5" customFormat="1" ht="18" customHeight="1" x14ac:dyDescent="0.3">
      <c r="B164" s="108" t="s">
        <v>106</v>
      </c>
      <c r="C164" s="108"/>
      <c r="D164" s="109"/>
      <c r="E164" s="109"/>
      <c r="F164" s="110">
        <f t="shared" si="12"/>
        <v>29258</v>
      </c>
      <c r="G164" s="111">
        <f t="shared" si="13"/>
        <v>5.3528826310320098E-2</v>
      </c>
      <c r="H164" s="112">
        <v>20453</v>
      </c>
      <c r="I164" s="112">
        <v>8805</v>
      </c>
      <c r="K164" s="120"/>
      <c r="L164" s="120"/>
      <c r="M164" s="120"/>
      <c r="N164" s="120"/>
      <c r="O164" s="27"/>
      <c r="P164" s="118"/>
      <c r="Q164" s="34"/>
      <c r="R164" s="34"/>
      <c r="T164" s="2"/>
      <c r="V164" s="2"/>
      <c r="W164" s="2"/>
    </row>
    <row r="165" spans="2:23" s="5" customFormat="1" ht="18" customHeight="1" x14ac:dyDescent="0.3">
      <c r="B165" s="108" t="s">
        <v>107</v>
      </c>
      <c r="C165" s="108"/>
      <c r="D165" s="109"/>
      <c r="E165" s="109"/>
      <c r="F165" s="110">
        <f t="shared" si="12"/>
        <v>42244</v>
      </c>
      <c r="G165" s="111">
        <f t="shared" si="13"/>
        <v>7.7287297103464422E-2</v>
      </c>
      <c r="H165" s="112">
        <v>22217</v>
      </c>
      <c r="I165" s="112">
        <v>20027</v>
      </c>
      <c r="K165" s="114" t="s">
        <v>32</v>
      </c>
      <c r="L165" s="114"/>
      <c r="M165" s="114"/>
      <c r="N165" s="114"/>
      <c r="O165" s="115">
        <f t="shared" si="14"/>
        <v>0</v>
      </c>
      <c r="P165" s="116">
        <f t="shared" ref="P165" si="17">O165/$O$175</f>
        <v>0</v>
      </c>
      <c r="Q165" s="117">
        <v>0</v>
      </c>
      <c r="R165" s="117">
        <v>0</v>
      </c>
      <c r="T165" s="2"/>
      <c r="V165" s="2"/>
      <c r="W165" s="2"/>
    </row>
    <row r="166" spans="2:23" s="5" customFormat="1" ht="18" customHeight="1" x14ac:dyDescent="0.3">
      <c r="B166" s="108" t="s">
        <v>108</v>
      </c>
      <c r="C166" s="108"/>
      <c r="D166" s="109"/>
      <c r="E166" s="109"/>
      <c r="F166" s="110">
        <f t="shared" si="12"/>
        <v>21045</v>
      </c>
      <c r="G166" s="111">
        <f t="shared" si="13"/>
        <v>3.850277359015266E-2</v>
      </c>
      <c r="H166" s="112">
        <v>12663</v>
      </c>
      <c r="I166" s="112">
        <v>8382</v>
      </c>
      <c r="K166" s="54"/>
      <c r="L166" s="54"/>
      <c r="M166" s="54"/>
      <c r="N166" s="54"/>
      <c r="O166" s="27"/>
      <c r="P166" s="118"/>
      <c r="Q166" s="34"/>
      <c r="R166" s="34"/>
      <c r="T166" s="2"/>
      <c r="V166" s="2"/>
      <c r="W166" s="2"/>
    </row>
    <row r="167" spans="2:23" s="5" customFormat="1" ht="18" customHeight="1" x14ac:dyDescent="0.3">
      <c r="B167" s="108" t="s">
        <v>109</v>
      </c>
      <c r="C167" s="108"/>
      <c r="D167" s="109"/>
      <c r="E167" s="109"/>
      <c r="F167" s="110">
        <f t="shared" si="12"/>
        <v>59994</v>
      </c>
      <c r="G167" s="111">
        <f t="shared" si="13"/>
        <v>0.10976172006498544</v>
      </c>
      <c r="H167" s="112">
        <v>48176</v>
      </c>
      <c r="I167" s="112">
        <v>11818</v>
      </c>
      <c r="K167" s="114" t="s">
        <v>35</v>
      </c>
      <c r="L167" s="114"/>
      <c r="M167" s="114"/>
      <c r="N167" s="114"/>
      <c r="O167" s="115">
        <f t="shared" si="14"/>
        <v>517010</v>
      </c>
      <c r="P167" s="116">
        <f t="shared" ref="P167" si="18">O167/$O$175</f>
        <v>0.945893037483717</v>
      </c>
      <c r="Q167" s="117">
        <v>354040</v>
      </c>
      <c r="R167" s="117">
        <v>162970</v>
      </c>
      <c r="T167" s="2"/>
      <c r="V167" s="2"/>
      <c r="W167" s="2"/>
    </row>
    <row r="168" spans="2:23" s="5" customFormat="1" ht="18" customHeight="1" x14ac:dyDescent="0.3">
      <c r="B168" s="108" t="s">
        <v>110</v>
      </c>
      <c r="C168" s="108"/>
      <c r="D168" s="109"/>
      <c r="E168" s="109"/>
      <c r="F168" s="110">
        <f t="shared" si="12"/>
        <v>5718</v>
      </c>
      <c r="G168" s="111">
        <f t="shared" si="13"/>
        <v>1.0461338055998711E-2</v>
      </c>
      <c r="H168" s="112">
        <v>4272</v>
      </c>
      <c r="I168" s="112">
        <v>1446</v>
      </c>
      <c r="K168" s="54"/>
      <c r="L168" s="54"/>
      <c r="M168" s="54"/>
      <c r="N168" s="54"/>
      <c r="O168" s="27"/>
      <c r="P168" s="118"/>
      <c r="Q168" s="34"/>
      <c r="R168" s="34"/>
      <c r="T168" s="2"/>
      <c r="V168" s="2"/>
      <c r="W168" s="2"/>
    </row>
    <row r="169" spans="2:23" s="5" customFormat="1" ht="18" customHeight="1" x14ac:dyDescent="0.3">
      <c r="B169" s="108" t="s">
        <v>111</v>
      </c>
      <c r="C169" s="108"/>
      <c r="D169" s="109"/>
      <c r="E169" s="109"/>
      <c r="F169" s="110">
        <f t="shared" si="12"/>
        <v>496</v>
      </c>
      <c r="G169" s="111">
        <f t="shared" si="13"/>
        <v>9.074542979670096E-4</v>
      </c>
      <c r="H169" s="112">
        <v>452</v>
      </c>
      <c r="I169" s="112">
        <v>44</v>
      </c>
      <c r="K169" s="114" t="s">
        <v>38</v>
      </c>
      <c r="L169" s="114"/>
      <c r="M169" s="114"/>
      <c r="N169" s="114"/>
      <c r="O169" s="115">
        <f t="shared" si="14"/>
        <v>8303</v>
      </c>
      <c r="P169" s="116">
        <f t="shared" ref="P169" si="19">O169/$O$175</f>
        <v>1.5190711766169518E-2</v>
      </c>
      <c r="Q169" s="117">
        <v>4123</v>
      </c>
      <c r="R169" s="117">
        <v>4180</v>
      </c>
      <c r="T169" s="2"/>
      <c r="V169" s="2"/>
      <c r="W169" s="2"/>
    </row>
    <row r="170" spans="2:23" s="5" customFormat="1" ht="18" customHeight="1" x14ac:dyDescent="0.3">
      <c r="B170" s="108" t="s">
        <v>112</v>
      </c>
      <c r="C170" s="108"/>
      <c r="D170" s="109"/>
      <c r="E170" s="109"/>
      <c r="F170" s="110">
        <f t="shared" si="12"/>
        <v>60</v>
      </c>
      <c r="G170" s="111">
        <f t="shared" si="13"/>
        <v>1.097726973347189E-4</v>
      </c>
      <c r="H170" s="112">
        <v>36</v>
      </c>
      <c r="I170" s="112">
        <v>24</v>
      </c>
      <c r="K170" s="54"/>
      <c r="L170" s="54"/>
      <c r="M170" s="54"/>
      <c r="N170" s="54"/>
      <c r="O170" s="27"/>
      <c r="P170" s="118"/>
      <c r="Q170" s="34"/>
      <c r="R170" s="34"/>
      <c r="T170" s="2"/>
      <c r="V170" s="2"/>
      <c r="W170" s="2"/>
    </row>
    <row r="171" spans="2:23" s="5" customFormat="1" ht="18" customHeight="1" x14ac:dyDescent="0.3">
      <c r="B171" s="108" t="s">
        <v>113</v>
      </c>
      <c r="C171" s="108"/>
      <c r="D171" s="109"/>
      <c r="E171" s="109"/>
      <c r="F171" s="110">
        <f t="shared" si="12"/>
        <v>4892</v>
      </c>
      <c r="G171" s="111">
        <f t="shared" si="13"/>
        <v>8.9501339226907492E-3</v>
      </c>
      <c r="H171" s="112">
        <v>1234</v>
      </c>
      <c r="I171" s="112">
        <v>3658</v>
      </c>
      <c r="K171" s="114" t="s">
        <v>40</v>
      </c>
      <c r="L171" s="114"/>
      <c r="M171" s="114"/>
      <c r="N171" s="114"/>
      <c r="O171" s="115">
        <f t="shared" si="14"/>
        <v>2577</v>
      </c>
      <c r="P171" s="116">
        <f t="shared" ref="P171" si="20">O171/$O$175</f>
        <v>4.7147373505261768E-3</v>
      </c>
      <c r="Q171" s="117">
        <v>1484</v>
      </c>
      <c r="R171" s="117">
        <v>1093</v>
      </c>
      <c r="T171" s="2"/>
      <c r="V171" s="2"/>
      <c r="W171" s="2"/>
    </row>
    <row r="172" spans="2:23" s="5" customFormat="1" ht="18" customHeight="1" x14ac:dyDescent="0.3">
      <c r="B172" s="108" t="s">
        <v>114</v>
      </c>
      <c r="C172" s="108"/>
      <c r="D172" s="109"/>
      <c r="E172" s="109"/>
      <c r="F172" s="110">
        <f t="shared" si="12"/>
        <v>3493</v>
      </c>
      <c r="G172" s="111">
        <f t="shared" si="13"/>
        <v>6.3906005298362189E-3</v>
      </c>
      <c r="H172" s="112">
        <v>2262</v>
      </c>
      <c r="I172" s="112">
        <v>1231</v>
      </c>
      <c r="K172" s="54"/>
      <c r="L172" s="54"/>
      <c r="M172" s="54"/>
      <c r="N172" s="54"/>
      <c r="O172" s="27"/>
      <c r="P172" s="118"/>
      <c r="Q172" s="34"/>
      <c r="R172" s="34"/>
      <c r="T172" s="2"/>
      <c r="V172" s="2"/>
      <c r="W172" s="2"/>
    </row>
    <row r="173" spans="2:23" s="5" customFormat="1" ht="18" customHeight="1" x14ac:dyDescent="0.3">
      <c r="B173" s="108" t="s">
        <v>115</v>
      </c>
      <c r="C173" s="108"/>
      <c r="D173" s="109"/>
      <c r="E173" s="109"/>
      <c r="F173" s="110">
        <f t="shared" si="12"/>
        <v>1143</v>
      </c>
      <c r="G173" s="111">
        <f t="shared" si="13"/>
        <v>2.0911698842263952E-3</v>
      </c>
      <c r="H173" s="112">
        <v>737</v>
      </c>
      <c r="I173" s="112">
        <v>406</v>
      </c>
      <c r="K173" s="114" t="s">
        <v>42</v>
      </c>
      <c r="L173" s="114"/>
      <c r="M173" s="114"/>
      <c r="N173" s="114"/>
      <c r="O173" s="115">
        <f t="shared" si="14"/>
        <v>5779</v>
      </c>
      <c r="P173" s="116">
        <f t="shared" ref="P173" si="21">O173/$O$175</f>
        <v>1.0572940298289009E-2</v>
      </c>
      <c r="Q173" s="117">
        <v>4186</v>
      </c>
      <c r="R173" s="117">
        <v>1593</v>
      </c>
      <c r="T173" s="2"/>
      <c r="V173" s="2"/>
      <c r="W173" s="2"/>
    </row>
    <row r="174" spans="2:23" s="5" customFormat="1" ht="18" customHeight="1" thickBot="1" x14ac:dyDescent="0.35">
      <c r="B174" s="108" t="s">
        <v>116</v>
      </c>
      <c r="C174" s="108"/>
      <c r="D174" s="109"/>
      <c r="E174" s="109"/>
      <c r="F174" s="110">
        <f t="shared" si="12"/>
        <v>199</v>
      </c>
      <c r="G174" s="111">
        <f t="shared" si="13"/>
        <v>3.6407944616015104E-4</v>
      </c>
      <c r="H174" s="112">
        <v>137</v>
      </c>
      <c r="I174" s="112">
        <v>62</v>
      </c>
      <c r="K174" s="54"/>
      <c r="L174" s="54"/>
      <c r="M174" s="54"/>
      <c r="N174" s="54"/>
      <c r="O174" s="27"/>
      <c r="P174" s="118"/>
      <c r="Q174" s="34"/>
      <c r="R174" s="34"/>
      <c r="T174" s="2"/>
      <c r="V174" s="2"/>
      <c r="W174" s="2"/>
    </row>
    <row r="175" spans="2:23" s="5" customFormat="1" ht="18" customHeight="1" x14ac:dyDescent="0.3">
      <c r="B175" s="108" t="s">
        <v>117</v>
      </c>
      <c r="C175" s="108"/>
      <c r="D175" s="109"/>
      <c r="E175" s="109"/>
      <c r="F175" s="110">
        <f t="shared" si="12"/>
        <v>19</v>
      </c>
      <c r="G175" s="111">
        <f t="shared" si="13"/>
        <v>3.4761354155994321E-5</v>
      </c>
      <c r="H175" s="112">
        <v>3</v>
      </c>
      <c r="I175" s="112">
        <v>16</v>
      </c>
      <c r="K175" s="30" t="s">
        <v>5</v>
      </c>
      <c r="L175" s="62"/>
      <c r="M175" s="62"/>
      <c r="N175" s="62"/>
      <c r="O175" s="43">
        <f>SUM(O152:O173)</f>
        <v>546584</v>
      </c>
      <c r="P175" s="121">
        <f>SUM(P152:P173)</f>
        <v>1</v>
      </c>
      <c r="Q175" s="43">
        <f>SUM(Q152:Q173)</f>
        <v>363938</v>
      </c>
      <c r="R175" s="43">
        <f>SUM(R152:R173)</f>
        <v>182646</v>
      </c>
      <c r="T175" s="2"/>
      <c r="V175" s="2"/>
      <c r="W175" s="2"/>
    </row>
    <row r="176" spans="2:23" s="5" customFormat="1" ht="18" customHeight="1" x14ac:dyDescent="0.3">
      <c r="B176" s="108" t="s">
        <v>118</v>
      </c>
      <c r="C176" s="108"/>
      <c r="D176" s="109"/>
      <c r="E176" s="109"/>
      <c r="F176" s="110">
        <f t="shared" si="12"/>
        <v>10064</v>
      </c>
      <c r="G176" s="111">
        <f t="shared" si="13"/>
        <v>1.8412540432943519E-2</v>
      </c>
      <c r="H176" s="112">
        <v>4714</v>
      </c>
      <c r="I176" s="112">
        <v>5350</v>
      </c>
      <c r="T176" s="2"/>
      <c r="V176" s="2"/>
      <c r="W176" s="2"/>
    </row>
    <row r="177" spans="2:23" s="5" customFormat="1" ht="18" customHeight="1" x14ac:dyDescent="0.3">
      <c r="B177" s="108" t="s">
        <v>119</v>
      </c>
      <c r="C177" s="108"/>
      <c r="D177" s="109"/>
      <c r="E177" s="109"/>
      <c r="F177" s="110">
        <f t="shared" si="12"/>
        <v>245</v>
      </c>
      <c r="G177" s="111">
        <f t="shared" si="13"/>
        <v>4.4823851411676885E-4</v>
      </c>
      <c r="H177" s="112">
        <v>122</v>
      </c>
      <c r="I177" s="112">
        <v>123</v>
      </c>
      <c r="T177" s="2"/>
      <c r="V177" s="2"/>
      <c r="W177" s="2"/>
    </row>
    <row r="178" spans="2:23" s="5" customFormat="1" ht="18" customHeight="1" x14ac:dyDescent="0.3">
      <c r="B178" s="108" t="s">
        <v>120</v>
      </c>
      <c r="C178" s="108"/>
      <c r="D178" s="109"/>
      <c r="E178" s="109"/>
      <c r="F178" s="110">
        <f t="shared" si="12"/>
        <v>88</v>
      </c>
      <c r="G178" s="111">
        <f t="shared" si="13"/>
        <v>1.6099995609092106E-4</v>
      </c>
      <c r="H178" s="112">
        <v>54</v>
      </c>
      <c r="I178" s="112">
        <v>34</v>
      </c>
      <c r="T178" s="2"/>
      <c r="V178" s="2"/>
      <c r="W178" s="2"/>
    </row>
    <row r="179" spans="2:23" s="5" customFormat="1" ht="18" customHeight="1" x14ac:dyDescent="0.3">
      <c r="B179" s="108" t="s">
        <v>121</v>
      </c>
      <c r="C179" s="108"/>
      <c r="D179" s="109"/>
      <c r="E179" s="109"/>
      <c r="F179" s="110">
        <f t="shared" si="12"/>
        <v>33181</v>
      </c>
      <c r="G179" s="111">
        <f t="shared" si="13"/>
        <v>6.0706131171055132E-2</v>
      </c>
      <c r="H179" s="112">
        <v>26795</v>
      </c>
      <c r="I179" s="112">
        <v>6386</v>
      </c>
      <c r="T179" s="2"/>
      <c r="V179" s="2"/>
      <c r="W179" s="2"/>
    </row>
    <row r="180" spans="2:23" s="5" customFormat="1" ht="18" customHeight="1" x14ac:dyDescent="0.3">
      <c r="B180" s="108" t="s">
        <v>122</v>
      </c>
      <c r="C180" s="108"/>
      <c r="D180" s="109"/>
      <c r="E180" s="109"/>
      <c r="F180" s="110">
        <f t="shared" si="12"/>
        <v>1613</v>
      </c>
      <c r="G180" s="111">
        <f t="shared" si="13"/>
        <v>2.9510560133483598E-3</v>
      </c>
      <c r="H180" s="112">
        <v>1105</v>
      </c>
      <c r="I180" s="112">
        <v>508</v>
      </c>
      <c r="T180" s="2"/>
      <c r="V180" s="2"/>
      <c r="W180" s="2"/>
    </row>
    <row r="181" spans="2:23" s="5" customFormat="1" ht="18" customHeight="1" x14ac:dyDescent="0.3">
      <c r="B181" s="108" t="s">
        <v>123</v>
      </c>
      <c r="C181" s="108"/>
      <c r="D181" s="109"/>
      <c r="E181" s="109"/>
      <c r="F181" s="110">
        <f t="shared" si="12"/>
        <v>223</v>
      </c>
      <c r="G181" s="111">
        <f t="shared" si="13"/>
        <v>4.0798852509403859E-4</v>
      </c>
      <c r="H181" s="112">
        <v>197</v>
      </c>
      <c r="I181" s="112">
        <v>26</v>
      </c>
      <c r="T181" s="2"/>
      <c r="V181" s="2"/>
      <c r="W181" s="2"/>
    </row>
    <row r="182" spans="2:23" s="5" customFormat="1" ht="18" customHeight="1" x14ac:dyDescent="0.3">
      <c r="B182" s="108" t="s">
        <v>124</v>
      </c>
      <c r="C182" s="108"/>
      <c r="D182" s="109"/>
      <c r="E182" s="109"/>
      <c r="F182" s="110">
        <f t="shared" si="12"/>
        <v>9050</v>
      </c>
      <c r="G182" s="111">
        <f t="shared" si="13"/>
        <v>1.6557381847986767E-2</v>
      </c>
      <c r="H182" s="112">
        <v>4779</v>
      </c>
      <c r="I182" s="112">
        <v>4271</v>
      </c>
      <c r="T182" s="2"/>
      <c r="V182" s="2"/>
      <c r="W182" s="2"/>
    </row>
    <row r="183" spans="2:23" s="5" customFormat="1" ht="18" customHeight="1" x14ac:dyDescent="0.3">
      <c r="B183" s="108" t="s">
        <v>125</v>
      </c>
      <c r="C183" s="108"/>
      <c r="D183" s="109"/>
      <c r="E183" s="109"/>
      <c r="F183" s="110">
        <f t="shared" si="12"/>
        <v>1743</v>
      </c>
      <c r="G183" s="111">
        <f t="shared" si="13"/>
        <v>3.1888968575735843E-3</v>
      </c>
      <c r="H183" s="112">
        <v>1399</v>
      </c>
      <c r="I183" s="112">
        <v>344</v>
      </c>
      <c r="T183" s="2"/>
      <c r="V183" s="2"/>
      <c r="W183" s="2"/>
    </row>
    <row r="184" spans="2:23" s="5" customFormat="1" ht="18" customHeight="1" x14ac:dyDescent="0.3">
      <c r="B184" s="108" t="s">
        <v>126</v>
      </c>
      <c r="C184" s="108"/>
      <c r="D184" s="109"/>
      <c r="E184" s="109"/>
      <c r="F184" s="110">
        <f t="shared" si="12"/>
        <v>6814</v>
      </c>
      <c r="G184" s="111">
        <f t="shared" si="13"/>
        <v>1.246651932731291E-2</v>
      </c>
      <c r="H184" s="112">
        <v>4910</v>
      </c>
      <c r="I184" s="112">
        <v>1904</v>
      </c>
      <c r="T184" s="2"/>
      <c r="V184" s="2"/>
      <c r="W184" s="2"/>
    </row>
    <row r="185" spans="2:23" s="5" customFormat="1" ht="18" customHeight="1" x14ac:dyDescent="0.3">
      <c r="B185" s="108" t="s">
        <v>127</v>
      </c>
      <c r="C185" s="108"/>
      <c r="D185" s="109"/>
      <c r="E185" s="109"/>
      <c r="F185" s="110">
        <f t="shared" si="12"/>
        <v>264</v>
      </c>
      <c r="G185" s="111">
        <f t="shared" si="13"/>
        <v>4.8299986827276322E-4</v>
      </c>
      <c r="H185" s="112">
        <v>148</v>
      </c>
      <c r="I185" s="112">
        <v>116</v>
      </c>
      <c r="T185" s="2"/>
      <c r="V185" s="2"/>
      <c r="W185" s="2"/>
    </row>
    <row r="186" spans="2:23" s="5" customFormat="1" ht="18" customHeight="1" x14ac:dyDescent="0.3">
      <c r="B186" s="108" t="s">
        <v>128</v>
      </c>
      <c r="C186" s="108"/>
      <c r="D186" s="109"/>
      <c r="E186" s="109"/>
      <c r="F186" s="110">
        <f t="shared" si="12"/>
        <v>5880</v>
      </c>
      <c r="G186" s="111">
        <f t="shared" si="13"/>
        <v>1.0757724338802453E-2</v>
      </c>
      <c r="H186" s="112">
        <v>3774</v>
      </c>
      <c r="I186" s="112">
        <v>2106</v>
      </c>
      <c r="T186" s="2"/>
      <c r="V186" s="2"/>
      <c r="W186" s="2"/>
    </row>
    <row r="187" spans="2:23" s="5" customFormat="1" ht="18" customHeight="1" x14ac:dyDescent="0.3">
      <c r="B187" s="108" t="s">
        <v>129</v>
      </c>
      <c r="C187" s="108"/>
      <c r="D187" s="109"/>
      <c r="E187" s="109"/>
      <c r="F187" s="110">
        <f t="shared" si="12"/>
        <v>219</v>
      </c>
      <c r="G187" s="111">
        <f t="shared" si="13"/>
        <v>4.0067034527172402E-4</v>
      </c>
      <c r="H187" s="112">
        <v>162</v>
      </c>
      <c r="I187" s="112">
        <v>57</v>
      </c>
      <c r="T187" s="2"/>
      <c r="V187" s="2"/>
      <c r="W187" s="2"/>
    </row>
    <row r="188" spans="2:23" s="5" customFormat="1" ht="18" customHeight="1" x14ac:dyDescent="0.3">
      <c r="B188" s="108" t="s">
        <v>130</v>
      </c>
      <c r="C188" s="108"/>
      <c r="D188" s="109"/>
      <c r="E188" s="109"/>
      <c r="F188" s="110">
        <f t="shared" si="12"/>
        <v>13</v>
      </c>
      <c r="G188" s="111">
        <f t="shared" si="13"/>
        <v>2.3784084422522431E-5</v>
      </c>
      <c r="H188" s="112">
        <v>10</v>
      </c>
      <c r="I188" s="112">
        <v>3</v>
      </c>
      <c r="T188" s="2"/>
      <c r="V188" s="2"/>
      <c r="W188" s="2"/>
    </row>
    <row r="189" spans="2:23" s="5" customFormat="1" ht="18" customHeight="1" x14ac:dyDescent="0.3">
      <c r="B189" s="108" t="s">
        <v>131</v>
      </c>
      <c r="C189" s="108"/>
      <c r="D189" s="109"/>
      <c r="E189" s="109"/>
      <c r="F189" s="110">
        <f t="shared" si="12"/>
        <v>3130</v>
      </c>
      <c r="G189" s="111">
        <f t="shared" si="13"/>
        <v>5.7264757109611701E-3</v>
      </c>
      <c r="H189" s="112">
        <v>0</v>
      </c>
      <c r="I189" s="112">
        <v>3130</v>
      </c>
      <c r="T189" s="2"/>
      <c r="V189" s="2"/>
      <c r="W189" s="2"/>
    </row>
    <row r="190" spans="2:23" s="5" customFormat="1" ht="18" customHeight="1" x14ac:dyDescent="0.3">
      <c r="B190" s="108" t="s">
        <v>132</v>
      </c>
      <c r="C190" s="108"/>
      <c r="D190" s="109"/>
      <c r="E190" s="109"/>
      <c r="F190" s="110">
        <f t="shared" si="12"/>
        <v>2720</v>
      </c>
      <c r="G190" s="111">
        <f t="shared" si="13"/>
        <v>4.9763622791739242E-3</v>
      </c>
      <c r="H190" s="112">
        <v>2720</v>
      </c>
      <c r="I190" s="112">
        <v>0</v>
      </c>
      <c r="T190" s="2"/>
      <c r="V190" s="2"/>
      <c r="W190" s="2"/>
    </row>
    <row r="191" spans="2:23" s="5" customFormat="1" ht="18" customHeight="1" x14ac:dyDescent="0.3">
      <c r="B191" s="108" t="s">
        <v>133</v>
      </c>
      <c r="C191" s="108"/>
      <c r="D191" s="109"/>
      <c r="E191" s="109"/>
      <c r="F191" s="110">
        <f t="shared" si="12"/>
        <v>247451</v>
      </c>
      <c r="G191" s="111">
        <f t="shared" si="13"/>
        <v>0.45272272880289216</v>
      </c>
      <c r="H191" s="112">
        <v>168896</v>
      </c>
      <c r="I191" s="112">
        <v>78555</v>
      </c>
      <c r="T191" s="2"/>
      <c r="V191" s="2"/>
      <c r="W191" s="2"/>
    </row>
    <row r="192" spans="2:23" s="5" customFormat="1" ht="18" customHeight="1" thickBot="1" x14ac:dyDescent="0.35">
      <c r="B192" s="122" t="s">
        <v>134</v>
      </c>
      <c r="C192" s="122"/>
      <c r="D192" s="123"/>
      <c r="E192" s="123"/>
      <c r="F192" s="110">
        <f t="shared" si="12"/>
        <v>27801</v>
      </c>
      <c r="G192" s="124">
        <f t="shared" si="13"/>
        <v>5.0863179310042007E-2</v>
      </c>
      <c r="H192" s="112">
        <v>18019</v>
      </c>
      <c r="I192" s="112">
        <v>9782</v>
      </c>
      <c r="T192" s="2"/>
      <c r="V192" s="2"/>
      <c r="W192" s="2"/>
    </row>
    <row r="193" spans="2:88" s="5" customFormat="1" ht="21.75" customHeight="1" x14ac:dyDescent="0.3">
      <c r="B193" s="125" t="s">
        <v>5</v>
      </c>
      <c r="C193" s="125"/>
      <c r="D193" s="125"/>
      <c r="E193" s="125"/>
      <c r="F193" s="43">
        <f>SUM(F158:F192)</f>
        <v>546584</v>
      </c>
      <c r="G193" s="102">
        <f t="shared" si="13"/>
        <v>1</v>
      </c>
      <c r="H193" s="43">
        <f>SUM(H158:H192)</f>
        <v>363938</v>
      </c>
      <c r="I193" s="43">
        <f>SUM(I158:I192)</f>
        <v>182646</v>
      </c>
      <c r="T193" s="2"/>
      <c r="V193" s="2"/>
      <c r="W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</row>
    <row r="194" spans="2:88" s="5" customFormat="1" ht="10.5" customHeight="1" x14ac:dyDescent="0.3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T194" s="2"/>
      <c r="V194" s="2"/>
      <c r="W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</row>
    <row r="195" spans="2:88" s="5" customFormat="1" ht="10.5" customHeight="1" x14ac:dyDescent="0.3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T195" s="2"/>
      <c r="V195" s="2"/>
      <c r="W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</row>
    <row r="196" spans="2:88" s="5" customFormat="1" ht="21.75" customHeight="1" x14ac:dyDescent="0.3">
      <c r="B196" s="2"/>
      <c r="C196" s="2"/>
      <c r="D196" s="2"/>
      <c r="E196" s="2"/>
      <c r="F196" s="2"/>
      <c r="G196" s="2"/>
      <c r="H196" s="2"/>
      <c r="I196" s="2"/>
      <c r="J196" s="2"/>
      <c r="K196" s="126" t="s">
        <v>135</v>
      </c>
      <c r="L196" s="126"/>
      <c r="M196" s="126"/>
      <c r="N196" s="126"/>
      <c r="O196" s="126"/>
      <c r="P196" s="126"/>
      <c r="Q196" s="126"/>
      <c r="R196" s="126"/>
      <c r="T196" s="2"/>
      <c r="V196" s="2"/>
      <c r="W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</row>
    <row r="197" spans="2:88" s="5" customFormat="1" ht="21.75" customHeight="1" x14ac:dyDescent="0.3">
      <c r="B197" s="2"/>
      <c r="C197" s="2"/>
      <c r="D197" s="2"/>
      <c r="E197" s="2"/>
      <c r="F197" s="2"/>
      <c r="G197" s="2"/>
      <c r="H197" s="2"/>
      <c r="I197" s="2"/>
      <c r="J197" s="2"/>
      <c r="K197" s="126"/>
      <c r="L197" s="126"/>
      <c r="M197" s="126"/>
      <c r="N197" s="126"/>
      <c r="O197" s="126"/>
      <c r="P197" s="126"/>
      <c r="Q197" s="126"/>
      <c r="R197" s="126"/>
      <c r="T197" s="2"/>
      <c r="V197" s="2"/>
      <c r="W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</row>
    <row r="198" spans="2:88" s="5" customFormat="1" ht="39.75" customHeight="1" x14ac:dyDescent="0.3">
      <c r="B198" s="127" t="s">
        <v>56</v>
      </c>
      <c r="C198" s="127"/>
      <c r="D198" s="128"/>
      <c r="E198" s="74">
        <v>2022</v>
      </c>
      <c r="F198" s="73">
        <v>2023</v>
      </c>
      <c r="G198" s="73">
        <v>2024</v>
      </c>
      <c r="H198" s="73">
        <v>2025</v>
      </c>
      <c r="I198" s="73" t="s">
        <v>86</v>
      </c>
      <c r="J198" s="2"/>
      <c r="R198" s="2"/>
      <c r="T198" s="2"/>
      <c r="V198" s="2"/>
      <c r="W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</row>
    <row r="199" spans="2:88" s="5" customFormat="1" ht="21.75" customHeight="1" x14ac:dyDescent="0.3">
      <c r="B199" s="129" t="s">
        <v>57</v>
      </c>
      <c r="C199" s="129"/>
      <c r="D199" s="129"/>
      <c r="E199" s="80">
        <v>39013</v>
      </c>
      <c r="F199" s="80">
        <v>34951</v>
      </c>
      <c r="G199" s="80">
        <v>45569</v>
      </c>
      <c r="H199" s="80">
        <v>48087</v>
      </c>
      <c r="I199" s="80">
        <v>19750</v>
      </c>
      <c r="J199" s="2"/>
      <c r="K199" s="2"/>
      <c r="L199" s="2"/>
      <c r="M199" s="2"/>
      <c r="N199" s="2"/>
      <c r="O199" s="2"/>
      <c r="P199" s="2"/>
      <c r="Q199" s="2"/>
      <c r="R199" s="2"/>
      <c r="T199" s="2"/>
      <c r="V199" s="2"/>
      <c r="W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</row>
    <row r="200" spans="2:88" s="5" customFormat="1" ht="21.75" customHeight="1" x14ac:dyDescent="0.3">
      <c r="B200" s="129" t="s">
        <v>58</v>
      </c>
      <c r="C200" s="129"/>
      <c r="D200" s="129"/>
      <c r="E200" s="79">
        <v>73299</v>
      </c>
      <c r="F200" s="79">
        <v>82537</v>
      </c>
      <c r="G200" s="79">
        <v>96312</v>
      </c>
      <c r="H200" s="79">
        <v>80568</v>
      </c>
      <c r="I200" s="79">
        <v>26088</v>
      </c>
      <c r="J200" s="2"/>
      <c r="K200" s="2"/>
      <c r="L200" s="2"/>
      <c r="M200" s="2"/>
      <c r="N200" s="2"/>
      <c r="O200" s="2"/>
      <c r="P200" s="2"/>
      <c r="Q200" s="2"/>
      <c r="R200" s="2"/>
      <c r="T200" s="2"/>
      <c r="V200" s="2"/>
      <c r="W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</row>
    <row r="201" spans="2:88" s="5" customFormat="1" ht="21.75" customHeight="1" x14ac:dyDescent="0.3">
      <c r="B201" s="129" t="s">
        <v>59</v>
      </c>
      <c r="C201" s="129"/>
      <c r="D201" s="129"/>
      <c r="E201" s="79">
        <v>40789</v>
      </c>
      <c r="F201" s="79">
        <v>46288</v>
      </c>
      <c r="G201" s="79">
        <v>51481</v>
      </c>
      <c r="H201" s="79">
        <v>56334</v>
      </c>
      <c r="I201" s="79">
        <v>12524</v>
      </c>
      <c r="J201" s="2"/>
      <c r="K201" s="2"/>
      <c r="L201" s="2"/>
      <c r="M201" s="2"/>
      <c r="N201" s="2"/>
      <c r="O201" s="2"/>
      <c r="P201" s="2"/>
      <c r="Q201" s="2"/>
      <c r="R201" s="2"/>
      <c r="T201" s="2"/>
      <c r="V201" s="2"/>
      <c r="W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</row>
    <row r="202" spans="2:88" s="5" customFormat="1" ht="21.75" customHeight="1" x14ac:dyDescent="0.3">
      <c r="B202" s="129" t="s">
        <v>61</v>
      </c>
      <c r="C202" s="129"/>
      <c r="D202" s="129"/>
      <c r="E202" s="79">
        <v>96219</v>
      </c>
      <c r="F202" s="79">
        <v>117373</v>
      </c>
      <c r="G202" s="79">
        <v>128765</v>
      </c>
      <c r="H202" s="79">
        <v>120363</v>
      </c>
      <c r="I202" s="79">
        <v>25871</v>
      </c>
      <c r="J202" s="2"/>
      <c r="K202" s="2"/>
      <c r="L202" s="2"/>
      <c r="M202" s="2"/>
      <c r="N202" s="2"/>
      <c r="O202" s="2"/>
      <c r="P202" s="2"/>
      <c r="Q202" s="2"/>
      <c r="R202" s="2"/>
      <c r="T202" s="2"/>
      <c r="V202" s="2"/>
      <c r="W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</row>
    <row r="203" spans="2:88" s="5" customFormat="1" ht="21.75" customHeight="1" x14ac:dyDescent="0.3">
      <c r="B203" s="129" t="s">
        <v>62</v>
      </c>
      <c r="C203" s="129"/>
      <c r="D203" s="129"/>
      <c r="E203" s="79">
        <v>51183</v>
      </c>
      <c r="F203" s="79">
        <v>65113</v>
      </c>
      <c r="G203" s="79">
        <v>83295</v>
      </c>
      <c r="H203" s="79">
        <v>77851</v>
      </c>
      <c r="I203" s="79">
        <v>22560</v>
      </c>
      <c r="J203" s="2"/>
      <c r="K203" s="2"/>
      <c r="L203" s="2"/>
      <c r="M203" s="2"/>
      <c r="N203" s="2"/>
      <c r="O203" s="2"/>
      <c r="P203" s="2"/>
      <c r="Q203" s="2"/>
      <c r="R203" s="2"/>
      <c r="T203" s="2"/>
      <c r="V203" s="2"/>
      <c r="W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</row>
    <row r="204" spans="2:88" s="5" customFormat="1" ht="21.75" customHeight="1" x14ac:dyDescent="0.3">
      <c r="B204" s="129" t="s">
        <v>63</v>
      </c>
      <c r="C204" s="129"/>
      <c r="D204" s="129"/>
      <c r="E204" s="79">
        <v>63266</v>
      </c>
      <c r="F204" s="79">
        <v>56164</v>
      </c>
      <c r="G204" s="79">
        <v>74858</v>
      </c>
      <c r="H204" s="79">
        <v>71149</v>
      </c>
      <c r="I204" s="79">
        <v>21867</v>
      </c>
      <c r="J204" s="2"/>
      <c r="K204" s="2"/>
      <c r="L204" s="2"/>
      <c r="M204" s="2"/>
      <c r="N204" s="2"/>
      <c r="O204" s="2"/>
      <c r="P204" s="2"/>
      <c r="Q204" s="2"/>
      <c r="R204" s="2"/>
      <c r="T204" s="2"/>
      <c r="V204" s="2"/>
      <c r="W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</row>
    <row r="205" spans="2:88" s="5" customFormat="1" ht="21.75" customHeight="1" x14ac:dyDescent="0.3">
      <c r="B205" s="129" t="s">
        <v>64</v>
      </c>
      <c r="C205" s="129"/>
      <c r="D205" s="129"/>
      <c r="E205" s="79">
        <v>44311</v>
      </c>
      <c r="F205" s="79">
        <v>58133</v>
      </c>
      <c r="G205" s="79">
        <v>59362</v>
      </c>
      <c r="H205" s="79">
        <v>64862</v>
      </c>
      <c r="I205" s="79">
        <v>17936</v>
      </c>
      <c r="J205" s="2"/>
      <c r="K205" s="2"/>
      <c r="L205" s="2"/>
      <c r="M205" s="2"/>
      <c r="N205" s="2"/>
      <c r="O205" s="2"/>
      <c r="P205" s="2"/>
      <c r="Q205" s="2"/>
      <c r="R205" s="2"/>
      <c r="T205" s="2"/>
      <c r="V205" s="2"/>
      <c r="W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</row>
    <row r="206" spans="2:88" s="5" customFormat="1" ht="21.75" customHeight="1" x14ac:dyDescent="0.3">
      <c r="B206" s="129" t="s">
        <v>65</v>
      </c>
      <c r="C206" s="129"/>
      <c r="D206" s="129"/>
      <c r="E206" s="79">
        <v>117545</v>
      </c>
      <c r="F206" s="79">
        <v>138891</v>
      </c>
      <c r="G206" s="79">
        <v>163724</v>
      </c>
      <c r="H206" s="79">
        <v>163001</v>
      </c>
      <c r="I206" s="79">
        <v>47004</v>
      </c>
      <c r="J206" s="2"/>
      <c r="K206" s="2"/>
      <c r="L206" s="2"/>
      <c r="M206" s="2"/>
      <c r="N206" s="2"/>
      <c r="O206" s="2"/>
      <c r="P206" s="2"/>
      <c r="Q206" s="2"/>
      <c r="R206" s="2"/>
      <c r="T206" s="2"/>
      <c r="V206" s="2"/>
      <c r="W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</row>
    <row r="207" spans="2:88" s="5" customFormat="1" ht="21.75" customHeight="1" x14ac:dyDescent="0.3">
      <c r="B207" s="129" t="s">
        <v>66</v>
      </c>
      <c r="C207" s="129"/>
      <c r="D207" s="129"/>
      <c r="E207" s="79">
        <v>22445</v>
      </c>
      <c r="F207" s="79">
        <v>30582</v>
      </c>
      <c r="G207" s="79">
        <v>47696</v>
      </c>
      <c r="H207" s="79">
        <v>41256</v>
      </c>
      <c r="I207" s="80">
        <v>11400</v>
      </c>
      <c r="J207" s="2"/>
      <c r="K207" s="2"/>
      <c r="L207" s="2"/>
      <c r="M207" s="2"/>
      <c r="N207" s="2"/>
      <c r="O207" s="2"/>
      <c r="P207" s="2"/>
      <c r="Q207" s="2"/>
      <c r="R207" s="2"/>
      <c r="T207" s="2"/>
      <c r="V207" s="2"/>
      <c r="W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</row>
    <row r="208" spans="2:88" s="5" customFormat="1" ht="21.75" customHeight="1" x14ac:dyDescent="0.3">
      <c r="B208" s="129" t="s">
        <v>67</v>
      </c>
      <c r="C208" s="129"/>
      <c r="D208" s="129"/>
      <c r="E208" s="79">
        <v>45742</v>
      </c>
      <c r="F208" s="79">
        <v>52333</v>
      </c>
      <c r="G208" s="79">
        <v>66277</v>
      </c>
      <c r="H208" s="79">
        <v>64152</v>
      </c>
      <c r="I208" s="79">
        <v>18663</v>
      </c>
      <c r="J208" s="2"/>
      <c r="K208" s="2"/>
      <c r="L208" s="2"/>
      <c r="M208" s="2"/>
      <c r="N208" s="2"/>
      <c r="O208" s="2"/>
      <c r="P208" s="2"/>
      <c r="Q208" s="2"/>
      <c r="R208" s="2"/>
      <c r="T208" s="2"/>
      <c r="V208" s="2"/>
      <c r="W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</row>
    <row r="209" spans="2:88" s="5" customFormat="1" ht="21.75" customHeight="1" x14ac:dyDescent="0.3">
      <c r="B209" s="129" t="s">
        <v>68</v>
      </c>
      <c r="C209" s="129"/>
      <c r="D209" s="129"/>
      <c r="E209" s="79">
        <v>50017</v>
      </c>
      <c r="F209" s="79">
        <v>69300</v>
      </c>
      <c r="G209" s="79">
        <v>75154</v>
      </c>
      <c r="H209" s="79">
        <v>63407</v>
      </c>
      <c r="I209" s="79">
        <v>21356</v>
      </c>
      <c r="J209" s="2"/>
      <c r="K209" s="2"/>
      <c r="L209" s="2"/>
      <c r="M209" s="2"/>
      <c r="N209" s="2"/>
      <c r="O209" s="2"/>
      <c r="P209" s="2"/>
      <c r="Q209" s="2"/>
      <c r="R209" s="2"/>
      <c r="T209" s="2"/>
      <c r="V209" s="2"/>
      <c r="W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</row>
    <row r="210" spans="2:88" s="5" customFormat="1" ht="21.75" customHeight="1" x14ac:dyDescent="0.3">
      <c r="B210" s="129" t="s">
        <v>69</v>
      </c>
      <c r="C210" s="129"/>
      <c r="D210" s="129"/>
      <c r="E210" s="79">
        <v>84233</v>
      </c>
      <c r="F210" s="79">
        <v>127870</v>
      </c>
      <c r="G210" s="79">
        <v>150437</v>
      </c>
      <c r="H210" s="79">
        <v>126495</v>
      </c>
      <c r="I210" s="79">
        <v>28691</v>
      </c>
      <c r="J210" s="2"/>
      <c r="K210" s="2"/>
      <c r="L210" s="2"/>
      <c r="M210" s="2"/>
      <c r="N210" s="2"/>
      <c r="O210" s="2"/>
      <c r="P210" s="2"/>
      <c r="Q210" s="2"/>
      <c r="R210" s="2"/>
      <c r="T210" s="2"/>
      <c r="V210" s="2"/>
      <c r="W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</row>
    <row r="211" spans="2:88" s="5" customFormat="1" ht="21.75" customHeight="1" x14ac:dyDescent="0.3">
      <c r="B211" s="129" t="s">
        <v>70</v>
      </c>
      <c r="C211" s="129"/>
      <c r="D211" s="129"/>
      <c r="E211" s="79">
        <v>65846</v>
      </c>
      <c r="F211" s="79">
        <v>85482</v>
      </c>
      <c r="G211" s="79">
        <v>109276</v>
      </c>
      <c r="H211" s="79">
        <v>96601</v>
      </c>
      <c r="I211" s="79">
        <v>24291</v>
      </c>
      <c r="J211" s="2"/>
      <c r="K211" s="2"/>
      <c r="L211" s="2"/>
      <c r="M211" s="2"/>
      <c r="N211" s="2"/>
      <c r="O211" s="2"/>
      <c r="P211" s="2"/>
      <c r="Q211" s="2"/>
      <c r="R211" s="2"/>
      <c r="T211" s="2"/>
      <c r="V211" s="2"/>
      <c r="W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</row>
    <row r="212" spans="2:88" s="5" customFormat="1" ht="21.75" customHeight="1" x14ac:dyDescent="0.3">
      <c r="B212" s="129" t="s">
        <v>71</v>
      </c>
      <c r="C212" s="129"/>
      <c r="D212" s="129"/>
      <c r="E212" s="79">
        <v>41523</v>
      </c>
      <c r="F212" s="79">
        <v>56661</v>
      </c>
      <c r="G212" s="79">
        <v>56909</v>
      </c>
      <c r="H212" s="79">
        <v>58206</v>
      </c>
      <c r="I212" s="79">
        <v>18500</v>
      </c>
      <c r="J212" s="2"/>
      <c r="K212" s="2"/>
      <c r="L212" s="2"/>
      <c r="M212" s="2"/>
      <c r="N212" s="2"/>
      <c r="O212" s="2"/>
      <c r="P212" s="2"/>
      <c r="Q212" s="2"/>
      <c r="R212" s="2"/>
      <c r="T212" s="2"/>
      <c r="V212" s="2"/>
      <c r="W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</row>
    <row r="213" spans="2:88" s="5" customFormat="1" ht="21.75" customHeight="1" x14ac:dyDescent="0.3">
      <c r="B213" s="129" t="s">
        <v>72</v>
      </c>
      <c r="C213" s="129"/>
      <c r="D213" s="129"/>
      <c r="E213" s="79">
        <v>264217</v>
      </c>
      <c r="F213" s="79">
        <v>284158</v>
      </c>
      <c r="G213" s="79">
        <v>312534</v>
      </c>
      <c r="H213" s="79">
        <v>316342</v>
      </c>
      <c r="I213" s="79">
        <v>87623</v>
      </c>
      <c r="J213" s="2"/>
      <c r="K213" s="2"/>
      <c r="L213" s="2"/>
      <c r="M213" s="2"/>
      <c r="N213" s="2"/>
      <c r="O213" s="2"/>
      <c r="P213" s="2"/>
      <c r="Q213" s="2"/>
      <c r="R213" s="2"/>
      <c r="T213" s="2"/>
      <c r="V213" s="2"/>
      <c r="W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</row>
    <row r="214" spans="2:88" s="5" customFormat="1" ht="21.75" customHeight="1" x14ac:dyDescent="0.3">
      <c r="B214" s="129" t="s">
        <v>73</v>
      </c>
      <c r="C214" s="129"/>
      <c r="D214" s="129"/>
      <c r="E214" s="79">
        <v>69874</v>
      </c>
      <c r="F214" s="79">
        <v>80794</v>
      </c>
      <c r="G214" s="79">
        <v>94999</v>
      </c>
      <c r="H214" s="79">
        <v>77381</v>
      </c>
      <c r="I214" s="79">
        <v>22351</v>
      </c>
      <c r="J214" s="2"/>
      <c r="K214" s="2"/>
      <c r="L214" s="2"/>
      <c r="M214" s="2"/>
      <c r="N214" s="2"/>
      <c r="O214" s="2"/>
      <c r="P214" s="2"/>
      <c r="Q214" s="2"/>
      <c r="R214" s="2"/>
      <c r="T214" s="2"/>
      <c r="V214" s="2"/>
      <c r="W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</row>
    <row r="215" spans="2:88" s="5" customFormat="1" ht="21.75" customHeight="1" x14ac:dyDescent="0.3">
      <c r="B215" s="129" t="s">
        <v>74</v>
      </c>
      <c r="C215" s="129"/>
      <c r="D215" s="129"/>
      <c r="E215" s="79">
        <v>27500</v>
      </c>
      <c r="F215" s="79">
        <v>39819</v>
      </c>
      <c r="G215" s="79">
        <v>41868</v>
      </c>
      <c r="H215" s="79">
        <v>36082</v>
      </c>
      <c r="I215" s="79">
        <v>15948</v>
      </c>
      <c r="J215" s="2"/>
      <c r="K215" s="2"/>
      <c r="L215" s="2"/>
      <c r="M215" s="2"/>
      <c r="N215" s="2"/>
      <c r="O215" s="2"/>
      <c r="P215" s="2"/>
      <c r="Q215" s="2"/>
      <c r="R215" s="2"/>
      <c r="T215" s="2"/>
      <c r="V215" s="2"/>
      <c r="W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</row>
    <row r="216" spans="2:88" s="5" customFormat="1" ht="21.75" customHeight="1" x14ac:dyDescent="0.3">
      <c r="B216" s="129" t="s">
        <v>75</v>
      </c>
      <c r="C216" s="129"/>
      <c r="D216" s="129"/>
      <c r="E216" s="79">
        <v>10052</v>
      </c>
      <c r="F216" s="79">
        <v>9472</v>
      </c>
      <c r="G216" s="79">
        <v>19428</v>
      </c>
      <c r="H216" s="79">
        <v>14918</v>
      </c>
      <c r="I216" s="80">
        <v>3504</v>
      </c>
      <c r="J216" s="2"/>
      <c r="K216" s="2"/>
      <c r="L216" s="2"/>
      <c r="M216" s="2"/>
      <c r="N216" s="2"/>
      <c r="O216" s="2"/>
      <c r="P216" s="2"/>
      <c r="Q216" s="2"/>
      <c r="R216" s="2"/>
      <c r="T216" s="2"/>
      <c r="V216" s="2"/>
      <c r="W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</row>
    <row r="217" spans="2:88" s="5" customFormat="1" ht="21.75" customHeight="1" x14ac:dyDescent="0.3">
      <c r="B217" s="129" t="s">
        <v>76</v>
      </c>
      <c r="C217" s="129"/>
      <c r="D217" s="129"/>
      <c r="E217" s="79">
        <v>15646</v>
      </c>
      <c r="F217" s="79">
        <v>15248</v>
      </c>
      <c r="G217" s="79">
        <v>15795</v>
      </c>
      <c r="H217" s="79">
        <v>16279</v>
      </c>
      <c r="I217" s="79">
        <v>2974</v>
      </c>
      <c r="J217" s="2"/>
      <c r="K217" s="2"/>
      <c r="L217" s="2"/>
      <c r="M217" s="2"/>
      <c r="N217" s="2"/>
      <c r="O217" s="2"/>
      <c r="P217" s="2"/>
      <c r="Q217" s="2"/>
      <c r="R217" s="2"/>
      <c r="T217" s="2"/>
      <c r="V217" s="2"/>
      <c r="W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</row>
    <row r="218" spans="2:88" s="5" customFormat="1" ht="21.75" customHeight="1" x14ac:dyDescent="0.3">
      <c r="B218" s="129" t="s">
        <v>77</v>
      </c>
      <c r="C218" s="129"/>
      <c r="D218" s="129"/>
      <c r="E218" s="79">
        <v>22413</v>
      </c>
      <c r="F218" s="79">
        <v>27412</v>
      </c>
      <c r="G218" s="79">
        <v>31245</v>
      </c>
      <c r="H218" s="79">
        <v>30985</v>
      </c>
      <c r="I218" s="79">
        <v>6837</v>
      </c>
      <c r="J218" s="2"/>
      <c r="K218" s="2"/>
      <c r="L218" s="2"/>
      <c r="M218" s="2"/>
      <c r="N218" s="2"/>
      <c r="O218" s="2"/>
      <c r="P218" s="2"/>
      <c r="Q218" s="2"/>
      <c r="R218" s="2"/>
      <c r="T218" s="2"/>
      <c r="V218" s="2"/>
      <c r="W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</row>
    <row r="219" spans="2:88" s="5" customFormat="1" ht="21.75" customHeight="1" x14ac:dyDescent="0.3">
      <c r="B219" s="129" t="s">
        <v>78</v>
      </c>
      <c r="C219" s="129"/>
      <c r="D219" s="129"/>
      <c r="E219" s="79">
        <v>53372</v>
      </c>
      <c r="F219" s="79">
        <v>66102</v>
      </c>
      <c r="G219" s="79">
        <v>85504</v>
      </c>
      <c r="H219" s="79">
        <v>66522</v>
      </c>
      <c r="I219" s="79">
        <v>18644</v>
      </c>
      <c r="J219" s="2"/>
      <c r="K219" s="2"/>
      <c r="L219" s="2"/>
      <c r="M219" s="2"/>
      <c r="N219" s="2"/>
      <c r="O219" s="2"/>
      <c r="P219" s="2"/>
      <c r="Q219" s="2"/>
      <c r="R219" s="2"/>
      <c r="T219" s="2"/>
      <c r="V219" s="2"/>
      <c r="W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</row>
    <row r="220" spans="2:88" s="5" customFormat="1" ht="21.75" customHeight="1" x14ac:dyDescent="0.3">
      <c r="B220" s="129" t="s">
        <v>79</v>
      </c>
      <c r="C220" s="129"/>
      <c r="D220" s="129"/>
      <c r="E220" s="79">
        <v>67869</v>
      </c>
      <c r="F220" s="79">
        <v>59837</v>
      </c>
      <c r="G220" s="79">
        <v>78361</v>
      </c>
      <c r="H220" s="79">
        <v>78535</v>
      </c>
      <c r="I220" s="79">
        <v>21993</v>
      </c>
      <c r="J220" s="2"/>
      <c r="K220" s="36" t="s">
        <v>14</v>
      </c>
      <c r="L220" s="37" t="s">
        <v>15</v>
      </c>
      <c r="M220" s="38"/>
      <c r="N220" s="2"/>
      <c r="O220" s="2"/>
      <c r="P220" s="2"/>
      <c r="Q220" s="2"/>
      <c r="R220" s="2"/>
      <c r="T220" s="2"/>
      <c r="V220" s="2"/>
      <c r="W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</row>
    <row r="221" spans="2:88" s="5" customFormat="1" ht="21.75" customHeight="1" x14ac:dyDescent="0.3">
      <c r="B221" s="129" t="s">
        <v>80</v>
      </c>
      <c r="C221" s="129"/>
      <c r="D221" s="129"/>
      <c r="E221" s="79">
        <v>62548</v>
      </c>
      <c r="F221" s="79">
        <v>69680</v>
      </c>
      <c r="G221" s="79">
        <v>81103</v>
      </c>
      <c r="H221" s="79">
        <v>87996</v>
      </c>
      <c r="I221" s="79">
        <v>26864</v>
      </c>
      <c r="J221" s="2"/>
      <c r="K221" s="39"/>
      <c r="L221" s="40" t="s">
        <v>136</v>
      </c>
      <c r="M221" s="41"/>
      <c r="N221" s="2"/>
      <c r="O221" s="2"/>
      <c r="P221" s="2"/>
      <c r="Q221" s="2"/>
      <c r="R221" s="2"/>
      <c r="T221" s="2"/>
      <c r="V221" s="2"/>
      <c r="W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</row>
    <row r="222" spans="2:88" s="5" customFormat="1" ht="21.75" customHeight="1" x14ac:dyDescent="0.3">
      <c r="B222" s="129" t="s">
        <v>81</v>
      </c>
      <c r="C222" s="129"/>
      <c r="D222" s="129"/>
      <c r="E222" s="79">
        <v>33415</v>
      </c>
      <c r="F222" s="79">
        <v>35290</v>
      </c>
      <c r="G222" s="79">
        <v>42478</v>
      </c>
      <c r="H222" s="79">
        <v>38669</v>
      </c>
      <c r="I222" s="79">
        <v>11115</v>
      </c>
      <c r="J222" s="2"/>
      <c r="K222" s="42"/>
      <c r="L222" s="40" t="s">
        <v>137</v>
      </c>
      <c r="M222" s="41"/>
      <c r="N222" s="2"/>
      <c r="O222" s="2"/>
      <c r="P222" s="2"/>
      <c r="Q222" s="2"/>
      <c r="R222" s="2"/>
      <c r="T222" s="2"/>
      <c r="V222" s="2"/>
      <c r="W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</row>
    <row r="223" spans="2:88" s="5" customFormat="1" ht="21.75" customHeight="1" x14ac:dyDescent="0.3">
      <c r="B223" s="129" t="s">
        <v>82</v>
      </c>
      <c r="C223" s="129"/>
      <c r="D223" s="129"/>
      <c r="E223" s="79">
        <v>23356</v>
      </c>
      <c r="F223" s="79">
        <v>25704</v>
      </c>
      <c r="G223" s="79">
        <v>27308</v>
      </c>
      <c r="H223" s="79">
        <v>25801</v>
      </c>
      <c r="I223" s="79">
        <v>7160</v>
      </c>
      <c r="J223" s="2"/>
      <c r="K223" s="44"/>
      <c r="L223" s="40" t="s">
        <v>138</v>
      </c>
      <c r="M223" s="41"/>
      <c r="N223" s="2"/>
      <c r="O223" s="2"/>
      <c r="P223" s="2"/>
      <c r="Q223" s="2"/>
      <c r="R223" s="2"/>
      <c r="T223" s="2"/>
      <c r="V223" s="2"/>
      <c r="W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</row>
    <row r="224" spans="2:88" s="5" customFormat="1" ht="21.75" customHeight="1" thickBot="1" x14ac:dyDescent="0.35">
      <c r="B224" s="129" t="s">
        <v>83</v>
      </c>
      <c r="C224" s="129"/>
      <c r="D224" s="129"/>
      <c r="E224" s="84">
        <v>13208</v>
      </c>
      <c r="F224" s="84">
        <v>13723</v>
      </c>
      <c r="G224" s="84">
        <v>21161</v>
      </c>
      <c r="H224" s="84">
        <v>20727</v>
      </c>
      <c r="I224" s="84">
        <v>5070</v>
      </c>
      <c r="J224" s="2"/>
      <c r="K224" s="45"/>
      <c r="L224" s="40" t="s">
        <v>139</v>
      </c>
      <c r="M224" s="41"/>
      <c r="N224" s="2"/>
      <c r="O224" s="2"/>
      <c r="P224" s="2"/>
      <c r="Q224" s="2"/>
      <c r="R224" s="2"/>
      <c r="T224" s="2"/>
      <c r="V224" s="2"/>
      <c r="W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</row>
    <row r="225" spans="1:88" s="5" customFormat="1" ht="21.75" customHeight="1" x14ac:dyDescent="0.3">
      <c r="B225" s="62" t="s">
        <v>5</v>
      </c>
      <c r="C225" s="62"/>
      <c r="D225" s="43"/>
      <c r="E225" s="43">
        <f t="shared" ref="E225:I225" si="22">SUM(E199:E224)</f>
        <v>1498901</v>
      </c>
      <c r="F225" s="43">
        <f t="shared" si="22"/>
        <v>1748917</v>
      </c>
      <c r="G225" s="43">
        <f t="shared" si="22"/>
        <v>2060899</v>
      </c>
      <c r="H225" s="43">
        <f t="shared" si="22"/>
        <v>1942569</v>
      </c>
      <c r="I225" s="43">
        <f t="shared" si="22"/>
        <v>546584</v>
      </c>
      <c r="J225" s="2"/>
      <c r="K225" s="46"/>
      <c r="L225" s="40" t="s">
        <v>140</v>
      </c>
      <c r="M225" s="41"/>
      <c r="N225" s="2"/>
      <c r="O225" s="2"/>
      <c r="P225" s="2"/>
      <c r="Q225" s="2"/>
      <c r="R225" s="2"/>
      <c r="T225" s="2"/>
      <c r="V225" s="2"/>
      <c r="W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</row>
    <row r="226" spans="1:88" s="5" customFormat="1" ht="21.75" customHeight="1" x14ac:dyDescent="0.3">
      <c r="A226" s="2"/>
      <c r="B226" s="70" t="s">
        <v>87</v>
      </c>
      <c r="C226" s="2"/>
      <c r="D226" s="2"/>
      <c r="E226" s="2"/>
      <c r="F226" s="2"/>
      <c r="G226" s="2"/>
      <c r="H226" s="2"/>
      <c r="I226" s="2"/>
      <c r="J226" s="2"/>
      <c r="K226" s="48"/>
      <c r="L226" s="40" t="s">
        <v>141</v>
      </c>
      <c r="M226" s="41"/>
      <c r="N226" s="2"/>
      <c r="O226" s="2"/>
      <c r="P226" s="2"/>
      <c r="Q226" s="2"/>
      <c r="R226" s="2"/>
      <c r="T226" s="2"/>
      <c r="V226" s="2"/>
      <c r="W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</row>
    <row r="227" spans="1:88" s="5" customFormat="1" ht="21.75" customHeight="1" x14ac:dyDescent="0.3">
      <c r="B227" s="70"/>
      <c r="C227" s="22"/>
      <c r="D227" s="22"/>
      <c r="E227" s="22"/>
      <c r="F227" s="22"/>
      <c r="G227" s="22"/>
      <c r="H227" s="22"/>
      <c r="I227" s="22"/>
      <c r="J227" s="2"/>
      <c r="K227" s="2"/>
      <c r="L227" s="2"/>
      <c r="M227" s="2"/>
      <c r="N227" s="2"/>
      <c r="O227" s="2"/>
      <c r="P227" s="2"/>
      <c r="Q227" s="2"/>
      <c r="R227" s="2"/>
      <c r="T227" s="2"/>
      <c r="V227" s="2"/>
      <c r="W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</row>
    <row r="228" spans="1:88" s="5" customFormat="1" ht="18.75" customHeight="1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V228" s="2"/>
      <c r="W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</row>
    <row r="229" spans="1:88" s="5" customFormat="1" ht="18.75" customHeight="1" x14ac:dyDescent="0.3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V229" s="2"/>
      <c r="W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</row>
    <row r="230" spans="1:88" s="5" customFormat="1" ht="18.75" customHeight="1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V230" s="2"/>
      <c r="W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</row>
    <row r="231" spans="1:88" s="5" customFormat="1" ht="18.75" customHeight="1" x14ac:dyDescent="0.3">
      <c r="B231" s="24" t="s">
        <v>142</v>
      </c>
      <c r="C231" s="25"/>
      <c r="D231" s="25"/>
      <c r="E231" s="25"/>
      <c r="F231" s="32" t="s">
        <v>5</v>
      </c>
      <c r="G231" s="60" t="s">
        <v>28</v>
      </c>
      <c r="H231" s="107" t="s">
        <v>89</v>
      </c>
      <c r="I231" s="107" t="s">
        <v>90</v>
      </c>
      <c r="J231" s="2"/>
      <c r="K231" s="2"/>
      <c r="L231" s="25" t="s">
        <v>143</v>
      </c>
      <c r="M231" s="25"/>
      <c r="N231" s="23"/>
      <c r="O231" s="32" t="s">
        <v>5</v>
      </c>
      <c r="P231" s="60" t="s">
        <v>28</v>
      </c>
      <c r="Q231" s="130" t="s">
        <v>144</v>
      </c>
      <c r="R231" s="131"/>
      <c r="T231" s="2"/>
      <c r="V231" s="2"/>
      <c r="W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</row>
    <row r="232" spans="1:88" s="5" customFormat="1" ht="24.75" customHeight="1" x14ac:dyDescent="0.3">
      <c r="B232" s="24"/>
      <c r="C232" s="25"/>
      <c r="D232" s="25"/>
      <c r="E232" s="25"/>
      <c r="F232" s="32"/>
      <c r="G232" s="60"/>
      <c r="H232" s="113"/>
      <c r="I232" s="113"/>
      <c r="K232" s="132"/>
      <c r="L232" s="25"/>
      <c r="M232" s="25"/>
      <c r="N232" s="23"/>
      <c r="O232" s="32"/>
      <c r="P232" s="60"/>
      <c r="Q232" s="89" t="s">
        <v>89</v>
      </c>
      <c r="R232" s="89" t="s">
        <v>90</v>
      </c>
      <c r="T232" s="2"/>
      <c r="V232" s="2"/>
      <c r="W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</row>
    <row r="233" spans="1:88" ht="25.5" customHeight="1" x14ac:dyDescent="0.3">
      <c r="B233" s="108" t="s">
        <v>145</v>
      </c>
      <c r="C233" s="108"/>
      <c r="D233" s="109"/>
      <c r="E233" s="109"/>
      <c r="F233" s="110">
        <f t="shared" ref="F233:F287" si="23">H233+I233</f>
        <v>433</v>
      </c>
      <c r="G233" s="111">
        <f t="shared" ref="G233:G288" si="24">F233/$F$193</f>
        <v>7.9219296576555482E-4</v>
      </c>
      <c r="H233" s="112">
        <v>322</v>
      </c>
      <c r="I233" s="112">
        <v>111</v>
      </c>
      <c r="K233" s="132"/>
      <c r="L233" s="54" t="s">
        <v>146</v>
      </c>
      <c r="M233" s="54"/>
      <c r="N233" s="54"/>
      <c r="O233" s="33">
        <f>SUM(Q233:R233)</f>
        <v>12142</v>
      </c>
      <c r="P233" s="56">
        <f>O233/$O$237</f>
        <v>2.2214334850635949E-2</v>
      </c>
      <c r="Q233" s="55">
        <v>247</v>
      </c>
      <c r="R233" s="55">
        <v>11895</v>
      </c>
    </row>
    <row r="234" spans="1:88" ht="25.5" customHeight="1" x14ac:dyDescent="0.3">
      <c r="B234" s="108" t="s">
        <v>147</v>
      </c>
      <c r="C234" s="108"/>
      <c r="D234" s="109"/>
      <c r="E234" s="109"/>
      <c r="F234" s="110">
        <f t="shared" si="23"/>
        <v>116</v>
      </c>
      <c r="G234" s="111">
        <f t="shared" si="24"/>
        <v>2.1222721484712322E-4</v>
      </c>
      <c r="H234" s="112">
        <v>68</v>
      </c>
      <c r="I234" s="112">
        <v>48</v>
      </c>
      <c r="K234" s="132"/>
      <c r="L234" s="64" t="s">
        <v>148</v>
      </c>
      <c r="M234" s="64"/>
      <c r="N234" s="64"/>
      <c r="O234" s="33">
        <f>SUM(Q234:R234)</f>
        <v>6704</v>
      </c>
      <c r="P234" s="56">
        <f>O234/$O$237</f>
        <v>1.2265269382199259E-2</v>
      </c>
      <c r="Q234" s="55">
        <v>4082</v>
      </c>
      <c r="R234" s="55">
        <v>2622</v>
      </c>
    </row>
    <row r="235" spans="1:88" ht="25.5" customHeight="1" x14ac:dyDescent="0.3">
      <c r="B235" s="108" t="s">
        <v>149</v>
      </c>
      <c r="C235" s="108"/>
      <c r="D235" s="109"/>
      <c r="E235" s="109"/>
      <c r="F235" s="110">
        <f t="shared" si="23"/>
        <v>91</v>
      </c>
      <c r="G235" s="111">
        <f t="shared" si="24"/>
        <v>1.6648859095765701E-4</v>
      </c>
      <c r="H235" s="112">
        <v>69</v>
      </c>
      <c r="I235" s="112">
        <v>22</v>
      </c>
      <c r="K235" s="132"/>
      <c r="L235" s="133" t="s">
        <v>150</v>
      </c>
      <c r="M235" s="133"/>
      <c r="N235" s="133"/>
      <c r="O235" s="33">
        <f>SUM(Q235:R235)</f>
        <v>1566</v>
      </c>
      <c r="P235" s="56">
        <f>O235/$O$237</f>
        <v>2.8650674004361636E-3</v>
      </c>
      <c r="Q235" s="55">
        <v>780</v>
      </c>
      <c r="R235" s="55">
        <v>786</v>
      </c>
    </row>
    <row r="236" spans="1:88" ht="25.5" customHeight="1" thickBot="1" x14ac:dyDescent="0.35">
      <c r="B236" s="108" t="s">
        <v>151</v>
      </c>
      <c r="C236" s="108"/>
      <c r="D236" s="109"/>
      <c r="E236" s="109"/>
      <c r="F236" s="110">
        <f t="shared" si="23"/>
        <v>12324</v>
      </c>
      <c r="G236" s="111">
        <f t="shared" si="24"/>
        <v>2.2547312032551264E-2</v>
      </c>
      <c r="H236" s="112">
        <v>213</v>
      </c>
      <c r="I236" s="112">
        <v>12111</v>
      </c>
      <c r="K236" s="132"/>
      <c r="L236" s="134" t="s">
        <v>152</v>
      </c>
      <c r="M236" s="135"/>
      <c r="N236" s="136"/>
      <c r="O236" s="33">
        <f>SUM(Q236:R236)</f>
        <v>526172</v>
      </c>
      <c r="P236" s="56">
        <f>O236/$O$237</f>
        <v>0.96265532836672862</v>
      </c>
      <c r="Q236" s="55">
        <v>358829</v>
      </c>
      <c r="R236" s="55">
        <v>167343</v>
      </c>
    </row>
    <row r="237" spans="1:88" ht="25.5" customHeight="1" x14ac:dyDescent="0.3">
      <c r="B237" s="108" t="s">
        <v>153</v>
      </c>
      <c r="C237" s="108"/>
      <c r="D237" s="109"/>
      <c r="E237" s="109"/>
      <c r="F237" s="110">
        <f t="shared" si="23"/>
        <v>58</v>
      </c>
      <c r="G237" s="111">
        <f t="shared" si="24"/>
        <v>1.0611360742356161E-4</v>
      </c>
      <c r="H237" s="112">
        <v>35</v>
      </c>
      <c r="I237" s="112">
        <v>23</v>
      </c>
      <c r="K237" s="132"/>
      <c r="L237" s="137" t="s">
        <v>5</v>
      </c>
      <c r="M237" s="137"/>
      <c r="N237" s="137"/>
      <c r="O237" s="43">
        <f>SUM(O233:O236)</f>
        <v>546584</v>
      </c>
      <c r="P237" s="58">
        <f>SUM(P233:P236)</f>
        <v>1</v>
      </c>
      <c r="Q237" s="43">
        <f>SUM(Q233:Q236)</f>
        <v>363938</v>
      </c>
      <c r="R237" s="43">
        <f>SUM(R233:R236)</f>
        <v>182646</v>
      </c>
    </row>
    <row r="238" spans="1:88" ht="25.5" customHeight="1" x14ac:dyDescent="0.3">
      <c r="B238" s="108" t="s">
        <v>154</v>
      </c>
      <c r="C238" s="108"/>
      <c r="D238" s="109"/>
      <c r="E238" s="109"/>
      <c r="F238" s="110">
        <f t="shared" si="23"/>
        <v>150</v>
      </c>
      <c r="G238" s="111">
        <f t="shared" si="24"/>
        <v>2.7443174333679728E-4</v>
      </c>
      <c r="H238" s="112">
        <v>118</v>
      </c>
      <c r="I238" s="112">
        <v>32</v>
      </c>
      <c r="K238" s="132"/>
      <c r="M238" s="138"/>
    </row>
    <row r="239" spans="1:88" ht="25.5" customHeight="1" x14ac:dyDescent="0.3">
      <c r="B239" s="108" t="s">
        <v>155</v>
      </c>
      <c r="C239" s="108"/>
      <c r="D239" s="109"/>
      <c r="E239" s="109"/>
      <c r="F239" s="110">
        <f t="shared" si="23"/>
        <v>401952</v>
      </c>
      <c r="G239" s="111">
        <f t="shared" si="24"/>
        <v>0.73538925398474886</v>
      </c>
      <c r="H239" s="112">
        <v>278347</v>
      </c>
      <c r="I239" s="112">
        <v>123605</v>
      </c>
      <c r="K239" s="132"/>
    </row>
    <row r="240" spans="1:88" ht="25.5" customHeight="1" x14ac:dyDescent="0.3">
      <c r="B240" s="108" t="s">
        <v>156</v>
      </c>
      <c r="C240" s="108"/>
      <c r="D240" s="109"/>
      <c r="E240" s="109"/>
      <c r="F240" s="110">
        <f t="shared" si="23"/>
        <v>68084</v>
      </c>
      <c r="G240" s="111">
        <f t="shared" si="24"/>
        <v>0.1245627387556167</v>
      </c>
      <c r="H240" s="112">
        <v>45926</v>
      </c>
      <c r="I240" s="112">
        <v>22158</v>
      </c>
      <c r="K240" s="132"/>
    </row>
    <row r="241" spans="2:18" ht="25.5" customHeight="1" x14ac:dyDescent="0.3">
      <c r="B241" s="108" t="s">
        <v>157</v>
      </c>
      <c r="C241" s="108"/>
      <c r="D241" s="109"/>
      <c r="E241" s="109"/>
      <c r="F241" s="110">
        <f t="shared" si="23"/>
        <v>1640</v>
      </c>
      <c r="G241" s="111">
        <f t="shared" si="24"/>
        <v>3.0004537271489835E-3</v>
      </c>
      <c r="H241" s="112">
        <v>984</v>
      </c>
      <c r="I241" s="112">
        <v>656</v>
      </c>
      <c r="K241" s="132"/>
    </row>
    <row r="242" spans="2:18" ht="25.5" customHeight="1" x14ac:dyDescent="0.3">
      <c r="B242" s="108" t="s">
        <v>158</v>
      </c>
      <c r="C242" s="108"/>
      <c r="D242" s="109"/>
      <c r="E242" s="109"/>
      <c r="F242" s="110">
        <f t="shared" si="23"/>
        <v>672</v>
      </c>
      <c r="G242" s="111">
        <f t="shared" si="24"/>
        <v>1.2294542101488517E-3</v>
      </c>
      <c r="H242" s="112">
        <v>0</v>
      </c>
      <c r="I242" s="112">
        <v>672</v>
      </c>
      <c r="K242" s="132"/>
    </row>
    <row r="243" spans="2:18" ht="25.5" customHeight="1" x14ac:dyDescent="0.3">
      <c r="B243" s="108" t="s">
        <v>159</v>
      </c>
      <c r="C243" s="108"/>
      <c r="D243" s="109"/>
      <c r="E243" s="109"/>
      <c r="F243" s="110">
        <f t="shared" si="23"/>
        <v>109</v>
      </c>
      <c r="G243" s="111">
        <f t="shared" si="24"/>
        <v>1.9942040015807268E-4</v>
      </c>
      <c r="H243" s="112">
        <v>57</v>
      </c>
      <c r="I243" s="112">
        <v>52</v>
      </c>
      <c r="K243" s="132"/>
    </row>
    <row r="244" spans="2:18" ht="25.5" customHeight="1" x14ac:dyDescent="0.3">
      <c r="B244" s="108" t="s">
        <v>160</v>
      </c>
      <c r="C244" s="108"/>
      <c r="D244" s="109"/>
      <c r="E244" s="109"/>
      <c r="F244" s="110">
        <f t="shared" si="23"/>
        <v>0</v>
      </c>
      <c r="G244" s="111">
        <f t="shared" si="24"/>
        <v>0</v>
      </c>
      <c r="H244" s="112">
        <v>0</v>
      </c>
      <c r="I244" s="112">
        <v>0</v>
      </c>
      <c r="K244" s="132"/>
    </row>
    <row r="245" spans="2:18" ht="25.5" customHeight="1" x14ac:dyDescent="0.3">
      <c r="B245" s="108" t="s">
        <v>161</v>
      </c>
      <c r="C245" s="108"/>
      <c r="D245" s="109"/>
      <c r="E245" s="109"/>
      <c r="F245" s="110">
        <f t="shared" si="23"/>
        <v>411</v>
      </c>
      <c r="G245" s="111">
        <f t="shared" si="24"/>
        <v>7.5194297674282455E-4</v>
      </c>
      <c r="H245" s="112">
        <v>277</v>
      </c>
      <c r="I245" s="112">
        <v>134</v>
      </c>
      <c r="K245" s="132"/>
    </row>
    <row r="246" spans="2:18" ht="25.5" customHeight="1" x14ac:dyDescent="0.3">
      <c r="B246" s="108" t="s">
        <v>162</v>
      </c>
      <c r="C246" s="108"/>
      <c r="D246" s="109"/>
      <c r="E246" s="109"/>
      <c r="F246" s="110">
        <f t="shared" si="23"/>
        <v>9</v>
      </c>
      <c r="G246" s="111">
        <f t="shared" si="24"/>
        <v>1.6465904600207836E-5</v>
      </c>
      <c r="H246" s="112">
        <v>6</v>
      </c>
      <c r="I246" s="112">
        <v>3</v>
      </c>
      <c r="K246" s="132"/>
      <c r="L246" s="25" t="s">
        <v>163</v>
      </c>
      <c r="M246" s="23"/>
      <c r="N246" s="32" t="s">
        <v>5</v>
      </c>
      <c r="O246" s="60" t="s">
        <v>28</v>
      </c>
      <c r="P246" s="130" t="s">
        <v>144</v>
      </c>
      <c r="Q246" s="131"/>
    </row>
    <row r="247" spans="2:18" ht="25.5" customHeight="1" x14ac:dyDescent="0.3">
      <c r="B247" s="108" t="s">
        <v>164</v>
      </c>
      <c r="C247" s="108"/>
      <c r="D247" s="109"/>
      <c r="E247" s="109"/>
      <c r="F247" s="110">
        <f t="shared" si="23"/>
        <v>2034</v>
      </c>
      <c r="G247" s="111">
        <f t="shared" si="24"/>
        <v>3.7212944396469712E-3</v>
      </c>
      <c r="H247" s="112">
        <v>1187</v>
      </c>
      <c r="I247" s="112">
        <v>847</v>
      </c>
      <c r="K247" s="132"/>
      <c r="L247" s="25"/>
      <c r="M247" s="23"/>
      <c r="N247" s="32"/>
      <c r="O247" s="60"/>
      <c r="P247" s="89" t="s">
        <v>89</v>
      </c>
      <c r="Q247" s="89" t="s">
        <v>90</v>
      </c>
    </row>
    <row r="248" spans="2:18" ht="25.5" customHeight="1" x14ac:dyDescent="0.3">
      <c r="B248" s="108" t="s">
        <v>165</v>
      </c>
      <c r="C248" s="108"/>
      <c r="D248" s="109"/>
      <c r="E248" s="109"/>
      <c r="F248" s="110">
        <f t="shared" si="23"/>
        <v>8680</v>
      </c>
      <c r="G248" s="111">
        <f t="shared" si="24"/>
        <v>1.5880450214422668E-2</v>
      </c>
      <c r="H248" s="112">
        <v>5451</v>
      </c>
      <c r="I248" s="112">
        <v>3229</v>
      </c>
      <c r="K248" s="132"/>
      <c r="L248" s="26" t="s">
        <v>166</v>
      </c>
      <c r="M248" s="26"/>
      <c r="N248" s="33">
        <f>SUM(P248:Q248)</f>
        <v>459750</v>
      </c>
      <c r="O248" s="56">
        <f>N248/$N$250</f>
        <v>0.84113329332728359</v>
      </c>
      <c r="P248" s="55">
        <v>305837</v>
      </c>
      <c r="Q248" s="55">
        <v>153913</v>
      </c>
    </row>
    <row r="249" spans="2:18" ht="25.5" customHeight="1" thickBot="1" x14ac:dyDescent="0.35">
      <c r="B249" s="108" t="s">
        <v>167</v>
      </c>
      <c r="C249" s="108"/>
      <c r="D249" s="109"/>
      <c r="E249" s="109"/>
      <c r="F249" s="110">
        <f t="shared" si="23"/>
        <v>24207</v>
      </c>
      <c r="G249" s="111">
        <f t="shared" si="24"/>
        <v>4.428779473969234E-2</v>
      </c>
      <c r="H249" s="112">
        <v>14201</v>
      </c>
      <c r="I249" s="112">
        <v>10006</v>
      </c>
      <c r="K249" s="132"/>
      <c r="L249" s="139" t="s">
        <v>168</v>
      </c>
      <c r="M249" s="139"/>
      <c r="N249" s="33">
        <f>SUM(P249:Q249)</f>
        <v>86834</v>
      </c>
      <c r="O249" s="56">
        <f>N249/$N$250</f>
        <v>0.15886670667271635</v>
      </c>
      <c r="P249" s="55">
        <v>58101</v>
      </c>
      <c r="Q249" s="55">
        <v>28733</v>
      </c>
    </row>
    <row r="250" spans="2:18" ht="25.5" customHeight="1" x14ac:dyDescent="0.3">
      <c r="B250" s="108" t="s">
        <v>169</v>
      </c>
      <c r="C250" s="108"/>
      <c r="D250" s="109"/>
      <c r="E250" s="109"/>
      <c r="F250" s="110">
        <f t="shared" si="23"/>
        <v>285</v>
      </c>
      <c r="G250" s="111">
        <f t="shared" si="24"/>
        <v>5.2142031233991487E-4</v>
      </c>
      <c r="H250" s="112">
        <v>206</v>
      </c>
      <c r="I250" s="112">
        <v>79</v>
      </c>
      <c r="K250" s="132"/>
      <c r="L250" s="125" t="s">
        <v>5</v>
      </c>
      <c r="M250" s="125"/>
      <c r="N250" s="43">
        <f>SUM(N248:N249)</f>
        <v>546584</v>
      </c>
      <c r="O250" s="58">
        <f>SUM(O248:O249)</f>
        <v>1</v>
      </c>
      <c r="P250" s="43">
        <f>SUM(P248:P249)</f>
        <v>363938</v>
      </c>
      <c r="Q250" s="43">
        <f>SUM(Q248:Q249)</f>
        <v>182646</v>
      </c>
    </row>
    <row r="251" spans="2:18" ht="25.5" customHeight="1" x14ac:dyDescent="0.3">
      <c r="B251" s="108" t="s">
        <v>170</v>
      </c>
      <c r="C251" s="108"/>
      <c r="D251" s="109"/>
      <c r="E251" s="109"/>
      <c r="F251" s="110">
        <f t="shared" si="23"/>
        <v>0</v>
      </c>
      <c r="G251" s="111">
        <f t="shared" si="24"/>
        <v>0</v>
      </c>
      <c r="H251" s="112">
        <v>0</v>
      </c>
      <c r="I251" s="112">
        <v>0</v>
      </c>
      <c r="K251" s="132"/>
    </row>
    <row r="252" spans="2:18" ht="25.5" customHeight="1" x14ac:dyDescent="0.3">
      <c r="B252" s="108" t="s">
        <v>171</v>
      </c>
      <c r="C252" s="108"/>
      <c r="D252" s="109"/>
      <c r="E252" s="109"/>
      <c r="F252" s="110">
        <f t="shared" si="23"/>
        <v>0</v>
      </c>
      <c r="G252" s="111">
        <f t="shared" si="24"/>
        <v>0</v>
      </c>
      <c r="H252" s="112">
        <v>0</v>
      </c>
      <c r="I252" s="112">
        <v>0</v>
      </c>
      <c r="K252" s="132"/>
      <c r="N252" s="47"/>
      <c r="O252" s="47"/>
      <c r="P252" s="47"/>
      <c r="Q252" s="47"/>
      <c r="R252" s="47"/>
    </row>
    <row r="253" spans="2:18" ht="25.5" customHeight="1" x14ac:dyDescent="0.3">
      <c r="B253" s="108" t="s">
        <v>172</v>
      </c>
      <c r="C253" s="108"/>
      <c r="D253" s="109"/>
      <c r="E253" s="109"/>
      <c r="F253" s="110">
        <f t="shared" si="23"/>
        <v>0</v>
      </c>
      <c r="G253" s="111">
        <f t="shared" si="24"/>
        <v>0</v>
      </c>
      <c r="H253" s="112">
        <v>0</v>
      </c>
      <c r="I253" s="112">
        <v>0</v>
      </c>
      <c r="K253" s="132"/>
    </row>
    <row r="254" spans="2:18" ht="25.5" customHeight="1" x14ac:dyDescent="0.3">
      <c r="B254" s="108" t="s">
        <v>173</v>
      </c>
      <c r="C254" s="108"/>
      <c r="D254" s="109"/>
      <c r="E254" s="109"/>
      <c r="F254" s="110">
        <f t="shared" si="23"/>
        <v>0</v>
      </c>
      <c r="G254" s="111">
        <f t="shared" si="24"/>
        <v>0</v>
      </c>
      <c r="H254" s="112">
        <v>0</v>
      </c>
      <c r="I254" s="112">
        <v>0</v>
      </c>
      <c r="K254" s="132"/>
    </row>
    <row r="255" spans="2:18" ht="25.5" customHeight="1" x14ac:dyDescent="0.3">
      <c r="B255" s="108" t="s">
        <v>174</v>
      </c>
      <c r="C255" s="108"/>
      <c r="D255" s="109"/>
      <c r="E255" s="109"/>
      <c r="F255" s="110">
        <f t="shared" si="23"/>
        <v>0</v>
      </c>
      <c r="G255" s="111">
        <f t="shared" si="24"/>
        <v>0</v>
      </c>
      <c r="H255" s="112">
        <v>0</v>
      </c>
      <c r="I255" s="112">
        <v>0</v>
      </c>
      <c r="K255" s="132"/>
    </row>
    <row r="256" spans="2:18" ht="25.5" customHeight="1" x14ac:dyDescent="0.3">
      <c r="B256" s="108" t="s">
        <v>175</v>
      </c>
      <c r="C256" s="108"/>
      <c r="D256" s="109"/>
      <c r="E256" s="109"/>
      <c r="F256" s="110">
        <f t="shared" si="23"/>
        <v>0</v>
      </c>
      <c r="G256" s="111">
        <f t="shared" si="24"/>
        <v>0</v>
      </c>
      <c r="H256" s="112">
        <v>0</v>
      </c>
      <c r="I256" s="112">
        <v>0</v>
      </c>
      <c r="K256" s="132"/>
      <c r="R256"/>
    </row>
    <row r="257" spans="2:18" ht="25.5" customHeight="1" x14ac:dyDescent="0.3">
      <c r="B257" s="108" t="s">
        <v>176</v>
      </c>
      <c r="C257" s="108"/>
      <c r="D257" s="109"/>
      <c r="E257" s="109"/>
      <c r="F257" s="110">
        <f t="shared" si="23"/>
        <v>0</v>
      </c>
      <c r="G257" s="111">
        <f t="shared" si="24"/>
        <v>0</v>
      </c>
      <c r="H257" s="112">
        <v>0</v>
      </c>
      <c r="I257" s="112">
        <v>0</v>
      </c>
      <c r="K257" s="132"/>
      <c r="R257"/>
    </row>
    <row r="258" spans="2:18" ht="25.5" customHeight="1" x14ac:dyDescent="0.3">
      <c r="B258" s="108" t="s">
        <v>177</v>
      </c>
      <c r="C258" s="108"/>
      <c r="D258" s="109"/>
      <c r="E258" s="109"/>
      <c r="F258" s="110">
        <f t="shared" si="23"/>
        <v>0</v>
      </c>
      <c r="G258" s="111">
        <f t="shared" si="24"/>
        <v>0</v>
      </c>
      <c r="H258" s="112">
        <v>0</v>
      </c>
      <c r="I258" s="112">
        <v>0</v>
      </c>
      <c r="K258" s="132"/>
      <c r="R258"/>
    </row>
    <row r="259" spans="2:18" ht="25.5" customHeight="1" x14ac:dyDescent="0.3">
      <c r="B259" s="108" t="s">
        <v>178</v>
      </c>
      <c r="C259" s="108"/>
      <c r="D259" s="109"/>
      <c r="E259" s="109"/>
      <c r="F259" s="110">
        <f t="shared" si="23"/>
        <v>332</v>
      </c>
      <c r="G259" s="111">
        <f t="shared" si="24"/>
        <v>6.0740892525211129E-4</v>
      </c>
      <c r="H259" s="112">
        <v>218</v>
      </c>
      <c r="I259" s="112">
        <v>114</v>
      </c>
      <c r="K259" s="132"/>
      <c r="R259"/>
    </row>
    <row r="260" spans="2:18" ht="25.5" customHeight="1" x14ac:dyDescent="0.3">
      <c r="B260" s="108" t="s">
        <v>179</v>
      </c>
      <c r="C260" s="108"/>
      <c r="D260" s="109"/>
      <c r="E260" s="109"/>
      <c r="F260" s="110">
        <f t="shared" si="23"/>
        <v>0</v>
      </c>
      <c r="G260" s="111">
        <f t="shared" si="24"/>
        <v>0</v>
      </c>
      <c r="H260" s="112">
        <v>0</v>
      </c>
      <c r="I260" s="112">
        <v>0</v>
      </c>
      <c r="K260" s="132"/>
      <c r="R260"/>
    </row>
    <row r="261" spans="2:18" ht="25.5" customHeight="1" x14ac:dyDescent="0.3">
      <c r="B261" s="108" t="s">
        <v>180</v>
      </c>
      <c r="C261" s="108"/>
      <c r="D261" s="109"/>
      <c r="E261" s="109"/>
      <c r="F261" s="110">
        <f t="shared" si="23"/>
        <v>0</v>
      </c>
      <c r="G261" s="111">
        <f t="shared" si="24"/>
        <v>0</v>
      </c>
      <c r="H261" s="112">
        <v>0</v>
      </c>
      <c r="I261" s="112">
        <v>0</v>
      </c>
      <c r="K261" s="132"/>
      <c r="R261"/>
    </row>
    <row r="262" spans="2:18" ht="25.5" customHeight="1" x14ac:dyDescent="0.3">
      <c r="B262" s="108" t="s">
        <v>181</v>
      </c>
      <c r="C262" s="108"/>
      <c r="D262" s="109"/>
      <c r="E262" s="109"/>
      <c r="F262" s="110">
        <f t="shared" si="23"/>
        <v>0</v>
      </c>
      <c r="G262" s="111">
        <f t="shared" si="24"/>
        <v>0</v>
      </c>
      <c r="H262" s="112">
        <v>0</v>
      </c>
      <c r="I262" s="112">
        <v>0</v>
      </c>
      <c r="K262" s="132"/>
      <c r="R262"/>
    </row>
    <row r="263" spans="2:18" ht="25.5" customHeight="1" x14ac:dyDescent="0.3">
      <c r="B263" s="108" t="s">
        <v>182</v>
      </c>
      <c r="C263" s="108"/>
      <c r="D263" s="109"/>
      <c r="E263" s="109"/>
      <c r="F263" s="110">
        <f t="shared" si="23"/>
        <v>9189</v>
      </c>
      <c r="G263" s="111">
        <f t="shared" si="24"/>
        <v>1.6811688596812202E-2</v>
      </c>
      <c r="H263" s="112">
        <v>5482</v>
      </c>
      <c r="I263" s="112">
        <v>3707</v>
      </c>
      <c r="K263" s="132"/>
      <c r="R263"/>
    </row>
    <row r="264" spans="2:18" ht="25.5" customHeight="1" x14ac:dyDescent="0.3">
      <c r="B264" s="108" t="s">
        <v>183</v>
      </c>
      <c r="C264" s="108"/>
      <c r="D264" s="109"/>
      <c r="E264" s="109"/>
      <c r="F264" s="110">
        <f t="shared" si="23"/>
        <v>0</v>
      </c>
      <c r="G264" s="111">
        <f t="shared" si="24"/>
        <v>0</v>
      </c>
      <c r="H264" s="112">
        <v>0</v>
      </c>
      <c r="I264" s="112">
        <v>0</v>
      </c>
      <c r="K264" s="132"/>
      <c r="R264"/>
    </row>
    <row r="265" spans="2:18" ht="25.5" customHeight="1" x14ac:dyDescent="0.3">
      <c r="B265" s="108" t="s">
        <v>184</v>
      </c>
      <c r="C265" s="108"/>
      <c r="D265" s="109"/>
      <c r="E265" s="109"/>
      <c r="F265" s="110">
        <f t="shared" si="23"/>
        <v>0</v>
      </c>
      <c r="G265" s="111">
        <f t="shared" si="24"/>
        <v>0</v>
      </c>
      <c r="H265" s="112">
        <v>0</v>
      </c>
      <c r="I265" s="112">
        <v>0</v>
      </c>
      <c r="K265" s="132"/>
      <c r="R265"/>
    </row>
    <row r="266" spans="2:18" ht="25.5" customHeight="1" x14ac:dyDescent="0.3">
      <c r="B266" s="108" t="s">
        <v>185</v>
      </c>
      <c r="C266" s="108"/>
      <c r="D266" s="109"/>
      <c r="E266" s="109"/>
      <c r="F266" s="110">
        <f t="shared" si="23"/>
        <v>0</v>
      </c>
      <c r="G266" s="111">
        <f t="shared" si="24"/>
        <v>0</v>
      </c>
      <c r="H266" s="112">
        <v>0</v>
      </c>
      <c r="I266" s="112">
        <v>0</v>
      </c>
      <c r="K266" s="132"/>
      <c r="R266"/>
    </row>
    <row r="267" spans="2:18" ht="25.5" customHeight="1" x14ac:dyDescent="0.3">
      <c r="B267" s="108" t="s">
        <v>186</v>
      </c>
      <c r="C267" s="108"/>
      <c r="D267" s="109"/>
      <c r="E267" s="109"/>
      <c r="F267" s="110">
        <f t="shared" si="23"/>
        <v>0</v>
      </c>
      <c r="G267" s="111">
        <f t="shared" si="24"/>
        <v>0</v>
      </c>
      <c r="H267" s="112">
        <v>0</v>
      </c>
      <c r="I267" s="112">
        <v>0</v>
      </c>
      <c r="K267" s="132"/>
      <c r="L267"/>
      <c r="M267"/>
      <c r="N267"/>
      <c r="O267"/>
      <c r="P267"/>
      <c r="Q267"/>
      <c r="R267"/>
    </row>
    <row r="268" spans="2:18" ht="25.5" customHeight="1" x14ac:dyDescent="0.3">
      <c r="B268" s="108" t="s">
        <v>187</v>
      </c>
      <c r="C268" s="108"/>
      <c r="D268" s="109"/>
      <c r="E268" s="109"/>
      <c r="F268" s="110">
        <f t="shared" si="23"/>
        <v>0</v>
      </c>
      <c r="G268" s="111">
        <f t="shared" si="24"/>
        <v>0</v>
      </c>
      <c r="H268" s="112">
        <v>0</v>
      </c>
      <c r="I268" s="112">
        <v>0</v>
      </c>
      <c r="K268" s="132"/>
      <c r="L268" s="25" t="s">
        <v>4</v>
      </c>
      <c r="M268" s="23"/>
      <c r="N268" s="49">
        <v>2025</v>
      </c>
      <c r="O268" s="49">
        <v>2026</v>
      </c>
      <c r="P268" s="140" t="s">
        <v>60</v>
      </c>
      <c r="Q268"/>
      <c r="R268"/>
    </row>
    <row r="269" spans="2:18" ht="25.5" customHeight="1" x14ac:dyDescent="0.3">
      <c r="B269" s="108" t="s">
        <v>188</v>
      </c>
      <c r="C269" s="108"/>
      <c r="D269" s="109"/>
      <c r="E269" s="109"/>
      <c r="F269" s="110">
        <f t="shared" si="23"/>
        <v>161</v>
      </c>
      <c r="G269" s="111">
        <f t="shared" si="24"/>
        <v>2.9455673784816241E-4</v>
      </c>
      <c r="H269" s="112">
        <v>158</v>
      </c>
      <c r="I269" s="112">
        <v>3</v>
      </c>
      <c r="K269" s="132"/>
      <c r="L269" s="64" t="s">
        <v>6</v>
      </c>
      <c r="M269" s="64"/>
      <c r="N269" s="66">
        <v>61165</v>
      </c>
      <c r="O269" s="66">
        <v>44144</v>
      </c>
      <c r="P269" s="67">
        <f t="shared" ref="P269:P272" si="25">O269/N269-1</f>
        <v>-0.27828006212703349</v>
      </c>
    </row>
    <row r="270" spans="2:18" ht="25.5" customHeight="1" x14ac:dyDescent="0.3">
      <c r="B270" s="108" t="s">
        <v>189</v>
      </c>
      <c r="C270" s="108"/>
      <c r="D270" s="109"/>
      <c r="E270" s="109"/>
      <c r="F270" s="110">
        <f t="shared" si="23"/>
        <v>8143</v>
      </c>
      <c r="G270" s="111">
        <f t="shared" si="24"/>
        <v>1.4897984573276934E-2</v>
      </c>
      <c r="H270" s="112">
        <v>5511</v>
      </c>
      <c r="I270" s="112">
        <v>2632</v>
      </c>
      <c r="K270" s="132"/>
      <c r="L270" s="64" t="s">
        <v>7</v>
      </c>
      <c r="M270" s="64"/>
      <c r="N270" s="66">
        <v>98008</v>
      </c>
      <c r="O270" s="66">
        <v>71069</v>
      </c>
      <c r="P270" s="67">
        <f t="shared" si="25"/>
        <v>-0.27486531711697004</v>
      </c>
    </row>
    <row r="271" spans="2:18" ht="25.5" customHeight="1" x14ac:dyDescent="0.3">
      <c r="B271" s="108" t="s">
        <v>190</v>
      </c>
      <c r="C271" s="108"/>
      <c r="D271" s="109"/>
      <c r="E271" s="109"/>
      <c r="F271" s="110">
        <f t="shared" si="23"/>
        <v>72</v>
      </c>
      <c r="G271" s="111">
        <f t="shared" si="24"/>
        <v>1.3172723680166269E-4</v>
      </c>
      <c r="H271" s="112">
        <v>42</v>
      </c>
      <c r="I271" s="112">
        <v>30</v>
      </c>
      <c r="K271"/>
      <c r="L271" s="64" t="s">
        <v>8</v>
      </c>
      <c r="M271" s="64"/>
      <c r="N271" s="66">
        <v>197374</v>
      </c>
      <c r="O271" s="66">
        <v>152897</v>
      </c>
      <c r="P271" s="67">
        <f t="shared" si="25"/>
        <v>-0.22534376361628183</v>
      </c>
      <c r="Q271"/>
      <c r="R271"/>
    </row>
    <row r="272" spans="2:18" ht="25.5" customHeight="1" x14ac:dyDescent="0.3">
      <c r="B272" s="108" t="s">
        <v>191</v>
      </c>
      <c r="C272" s="108"/>
      <c r="D272" s="109"/>
      <c r="E272" s="109"/>
      <c r="F272" s="110">
        <f t="shared" si="23"/>
        <v>346</v>
      </c>
      <c r="G272" s="111">
        <f t="shared" si="24"/>
        <v>6.3302255463021232E-4</v>
      </c>
      <c r="H272" s="112">
        <v>167</v>
      </c>
      <c r="I272" s="112">
        <v>179</v>
      </c>
      <c r="K272"/>
      <c r="L272" s="64" t="s">
        <v>9</v>
      </c>
      <c r="M272" s="64"/>
      <c r="N272" s="66">
        <v>152720</v>
      </c>
      <c r="O272" s="66">
        <v>129613</v>
      </c>
      <c r="P272" s="67">
        <f t="shared" si="25"/>
        <v>-0.1513030382399162</v>
      </c>
      <c r="Q272"/>
      <c r="R272"/>
    </row>
    <row r="273" spans="2:54" ht="25.5" customHeight="1" thickBot="1" x14ac:dyDescent="0.35">
      <c r="B273" s="108" t="s">
        <v>192</v>
      </c>
      <c r="C273" s="108"/>
      <c r="D273" s="109"/>
      <c r="E273" s="109"/>
      <c r="F273" s="110">
        <f t="shared" si="23"/>
        <v>0</v>
      </c>
      <c r="G273" s="111">
        <f t="shared" si="24"/>
        <v>0</v>
      </c>
      <c r="H273" s="112">
        <v>0</v>
      </c>
      <c r="I273" s="112">
        <v>0</v>
      </c>
      <c r="K273"/>
      <c r="L273" s="64" t="s">
        <v>10</v>
      </c>
      <c r="M273" s="64"/>
      <c r="N273" s="66">
        <v>176401</v>
      </c>
      <c r="O273" s="66">
        <v>148861</v>
      </c>
      <c r="P273" s="67">
        <f>O273/N273-1</f>
        <v>-0.15612156393671239</v>
      </c>
      <c r="Q273"/>
      <c r="R273"/>
    </row>
    <row r="274" spans="2:54" ht="25.5" customHeight="1" x14ac:dyDescent="0.3">
      <c r="B274" s="108" t="s">
        <v>193</v>
      </c>
      <c r="C274" s="108"/>
      <c r="D274" s="109"/>
      <c r="E274" s="109"/>
      <c r="F274" s="110">
        <f t="shared" si="23"/>
        <v>796</v>
      </c>
      <c r="G274" s="111">
        <f t="shared" si="24"/>
        <v>1.4563177846406042E-3</v>
      </c>
      <c r="H274" s="112">
        <v>407</v>
      </c>
      <c r="I274" s="112">
        <v>389</v>
      </c>
      <c r="K274"/>
      <c r="L274" s="62" t="s">
        <v>5</v>
      </c>
      <c r="M274" s="62"/>
      <c r="N274" s="43">
        <f>SUM(N269:N273)</f>
        <v>685668</v>
      </c>
      <c r="O274" s="43">
        <f>SUM(O269:O273)</f>
        <v>546584</v>
      </c>
      <c r="P274" s="58">
        <f>O274/N274-1</f>
        <v>-0.20284452533879371</v>
      </c>
      <c r="Q274"/>
      <c r="R274"/>
    </row>
    <row r="275" spans="2:54" ht="25.5" customHeight="1" x14ac:dyDescent="0.3">
      <c r="B275" s="108" t="s">
        <v>194</v>
      </c>
      <c r="C275" s="108"/>
      <c r="D275" s="109"/>
      <c r="E275" s="109"/>
      <c r="F275" s="110">
        <f t="shared" si="23"/>
        <v>45</v>
      </c>
      <c r="G275" s="111">
        <f t="shared" si="24"/>
        <v>8.2329523001039182E-5</v>
      </c>
      <c r="H275" s="112">
        <v>32</v>
      </c>
      <c r="I275" s="112">
        <v>13</v>
      </c>
      <c r="K275"/>
      <c r="L275"/>
      <c r="M275"/>
      <c r="N275"/>
      <c r="O275"/>
      <c r="P275"/>
      <c r="Q275"/>
      <c r="R275"/>
    </row>
    <row r="276" spans="2:54" ht="25.5" customHeight="1" x14ac:dyDescent="0.3">
      <c r="B276" s="108" t="s">
        <v>195</v>
      </c>
      <c r="C276" s="108"/>
      <c r="D276" s="109"/>
      <c r="E276" s="109"/>
      <c r="F276" s="110">
        <f t="shared" si="23"/>
        <v>0</v>
      </c>
      <c r="G276" s="111">
        <f t="shared" si="24"/>
        <v>0</v>
      </c>
      <c r="H276" s="112">
        <v>0</v>
      </c>
      <c r="I276" s="112">
        <v>0</v>
      </c>
      <c r="K276"/>
      <c r="L276"/>
      <c r="M276"/>
      <c r="N276"/>
      <c r="O276"/>
      <c r="P276"/>
      <c r="Q276"/>
      <c r="R276"/>
    </row>
    <row r="277" spans="2:54" ht="25.5" customHeight="1" x14ac:dyDescent="0.3">
      <c r="B277" s="108" t="s">
        <v>196</v>
      </c>
      <c r="C277" s="108"/>
      <c r="D277" s="109"/>
      <c r="E277" s="109"/>
      <c r="F277" s="110">
        <f t="shared" si="23"/>
        <v>0</v>
      </c>
      <c r="G277" s="111">
        <f t="shared" si="24"/>
        <v>0</v>
      </c>
      <c r="H277" s="112">
        <v>0</v>
      </c>
      <c r="I277" s="112">
        <v>0</v>
      </c>
      <c r="K277"/>
      <c r="L277"/>
      <c r="M277"/>
      <c r="N277"/>
      <c r="O277"/>
      <c r="P277"/>
      <c r="Q277"/>
      <c r="R277"/>
      <c r="T277"/>
    </row>
    <row r="278" spans="2:54" ht="25.5" customHeight="1" x14ac:dyDescent="0.3">
      <c r="B278" s="108" t="s">
        <v>197</v>
      </c>
      <c r="C278" s="108"/>
      <c r="D278" s="109"/>
      <c r="E278" s="109"/>
      <c r="F278" s="110">
        <f t="shared" si="23"/>
        <v>4451</v>
      </c>
      <c r="G278" s="111">
        <f t="shared" si="24"/>
        <v>8.1433045972805641E-3</v>
      </c>
      <c r="H278" s="112">
        <v>3203</v>
      </c>
      <c r="I278" s="112">
        <v>1248</v>
      </c>
      <c r="K278"/>
      <c r="L278"/>
      <c r="M278"/>
      <c r="N278"/>
      <c r="O278"/>
      <c r="P278"/>
      <c r="Q278"/>
      <c r="R278"/>
      <c r="T278"/>
    </row>
    <row r="279" spans="2:54" ht="25.5" customHeight="1" x14ac:dyDescent="0.3">
      <c r="B279" s="108" t="s">
        <v>198</v>
      </c>
      <c r="C279" s="108"/>
      <c r="D279" s="109"/>
      <c r="E279" s="109"/>
      <c r="F279" s="110">
        <f t="shared" si="23"/>
        <v>479</v>
      </c>
      <c r="G279" s="111">
        <f t="shared" si="24"/>
        <v>8.7635203372217257E-4</v>
      </c>
      <c r="H279" s="112">
        <v>369</v>
      </c>
      <c r="I279" s="112">
        <v>110</v>
      </c>
      <c r="K279" s="132"/>
      <c r="L279"/>
      <c r="M279"/>
      <c r="N279"/>
      <c r="O279"/>
      <c r="P279"/>
      <c r="R279" s="141"/>
      <c r="S279" s="141"/>
      <c r="T279"/>
      <c r="V279" s="5"/>
      <c r="W279" s="5"/>
      <c r="BA279" s="2"/>
      <c r="BB279" s="2"/>
    </row>
    <row r="280" spans="2:54" ht="25.5" customHeight="1" x14ac:dyDescent="0.3">
      <c r="B280" s="108" t="s">
        <v>199</v>
      </c>
      <c r="C280" s="108"/>
      <c r="D280" s="109"/>
      <c r="E280" s="109"/>
      <c r="F280" s="110">
        <f t="shared" si="23"/>
        <v>58</v>
      </c>
      <c r="G280" s="111">
        <f t="shared" si="24"/>
        <v>1.0611360742356161E-4</v>
      </c>
      <c r="H280" s="112">
        <v>58</v>
      </c>
      <c r="I280" s="112">
        <v>0</v>
      </c>
      <c r="K280" s="132"/>
      <c r="L280"/>
      <c r="M280"/>
      <c r="N280"/>
      <c r="O280"/>
      <c r="P280"/>
      <c r="R280" s="141"/>
      <c r="S280" s="141"/>
      <c r="T280"/>
      <c r="V280" s="5"/>
      <c r="W280" s="5"/>
      <c r="BA280" s="2"/>
      <c r="BB280" s="2"/>
    </row>
    <row r="281" spans="2:54" ht="25.5" customHeight="1" x14ac:dyDescent="0.3">
      <c r="B281" s="108" t="s">
        <v>200</v>
      </c>
      <c r="C281" s="108"/>
      <c r="D281" s="109"/>
      <c r="E281" s="109"/>
      <c r="F281" s="110">
        <f t="shared" si="23"/>
        <v>480</v>
      </c>
      <c r="G281" s="111">
        <f t="shared" si="24"/>
        <v>8.7818157867775124E-4</v>
      </c>
      <c r="H281" s="112">
        <v>304</v>
      </c>
      <c r="I281" s="112">
        <v>176</v>
      </c>
      <c r="K281" s="132"/>
      <c r="R281" s="141"/>
      <c r="S281" s="141"/>
      <c r="T281"/>
      <c r="V281" s="5"/>
      <c r="W281" s="5"/>
      <c r="BA281" s="2"/>
      <c r="BB281" s="2"/>
    </row>
    <row r="282" spans="2:54" ht="25.5" customHeight="1" x14ac:dyDescent="0.3">
      <c r="B282" s="108" t="s">
        <v>201</v>
      </c>
      <c r="C282" s="108"/>
      <c r="D282" s="109"/>
      <c r="E282" s="109"/>
      <c r="F282" s="110">
        <f t="shared" si="23"/>
        <v>60</v>
      </c>
      <c r="G282" s="111">
        <f t="shared" si="24"/>
        <v>1.097726973347189E-4</v>
      </c>
      <c r="H282" s="112">
        <v>32</v>
      </c>
      <c r="I282" s="112">
        <v>28</v>
      </c>
      <c r="K282" s="132"/>
      <c r="L282" s="132"/>
      <c r="T282"/>
    </row>
    <row r="283" spans="2:54" ht="25.5" customHeight="1" x14ac:dyDescent="0.3">
      <c r="B283" s="108" t="s">
        <v>202</v>
      </c>
      <c r="C283" s="108"/>
      <c r="D283" s="109"/>
      <c r="E283" s="109"/>
      <c r="F283" s="110">
        <f t="shared" si="23"/>
        <v>0</v>
      </c>
      <c r="G283" s="111">
        <f t="shared" si="24"/>
        <v>0</v>
      </c>
      <c r="H283" s="112">
        <v>0</v>
      </c>
      <c r="I283" s="112">
        <v>0</v>
      </c>
      <c r="K283" s="132"/>
      <c r="L283" s="132"/>
      <c r="T283" s="141"/>
    </row>
    <row r="284" spans="2:54" ht="25.5" customHeight="1" x14ac:dyDescent="0.3">
      <c r="B284" s="108" t="s">
        <v>203</v>
      </c>
      <c r="C284" s="108"/>
      <c r="D284" s="109"/>
      <c r="E284" s="109"/>
      <c r="F284" s="110">
        <f t="shared" si="23"/>
        <v>7</v>
      </c>
      <c r="G284" s="111">
        <f t="shared" si="24"/>
        <v>1.2806814689050539E-5</v>
      </c>
      <c r="H284" s="112">
        <v>5</v>
      </c>
      <c r="I284" s="112">
        <v>2</v>
      </c>
      <c r="K284" s="132"/>
      <c r="L284" s="132"/>
      <c r="T284" s="141"/>
    </row>
    <row r="285" spans="2:54" ht="25.5" customHeight="1" x14ac:dyDescent="0.3">
      <c r="B285" s="108" t="s">
        <v>204</v>
      </c>
      <c r="C285" s="108"/>
      <c r="D285" s="109"/>
      <c r="E285" s="109"/>
      <c r="F285" s="110">
        <f t="shared" si="23"/>
        <v>34</v>
      </c>
      <c r="G285" s="111">
        <f t="shared" si="24"/>
        <v>6.220452848967405E-5</v>
      </c>
      <c r="H285" s="112">
        <v>28</v>
      </c>
      <c r="I285" s="112">
        <v>6</v>
      </c>
      <c r="K285" s="132"/>
      <c r="L285" s="132"/>
      <c r="T285" s="141"/>
    </row>
    <row r="286" spans="2:54" ht="25.5" customHeight="1" x14ac:dyDescent="0.3">
      <c r="B286" s="108" t="s">
        <v>205</v>
      </c>
      <c r="C286" s="108"/>
      <c r="D286" s="109"/>
      <c r="E286" s="109"/>
      <c r="F286" s="110">
        <f t="shared" si="23"/>
        <v>0</v>
      </c>
      <c r="G286" s="111">
        <f t="shared" si="24"/>
        <v>0</v>
      </c>
      <c r="H286" s="112">
        <v>0</v>
      </c>
      <c r="I286" s="112">
        <v>0</v>
      </c>
      <c r="K286" s="132"/>
      <c r="L286" s="132"/>
      <c r="M286" s="132"/>
      <c r="N286" s="132"/>
      <c r="O286" s="132"/>
      <c r="P286" s="132"/>
      <c r="Q286" s="132"/>
      <c r="R286" s="132"/>
      <c r="S286" s="132"/>
      <c r="T286" s="141"/>
    </row>
    <row r="287" spans="2:54" ht="25.5" customHeight="1" thickBot="1" x14ac:dyDescent="0.35">
      <c r="B287" s="108" t="s">
        <v>134</v>
      </c>
      <c r="C287" s="123"/>
      <c r="D287" s="123"/>
      <c r="E287" s="123"/>
      <c r="F287" s="110">
        <f t="shared" si="23"/>
        <v>676</v>
      </c>
      <c r="G287" s="124">
        <f t="shared" si="24"/>
        <v>1.2367723899711664E-3</v>
      </c>
      <c r="H287" s="142">
        <v>455</v>
      </c>
      <c r="I287" s="142">
        <v>221</v>
      </c>
      <c r="K287" s="132"/>
      <c r="L287" s="132"/>
      <c r="M287" s="132"/>
      <c r="N287" s="132"/>
      <c r="O287" s="132"/>
      <c r="P287" s="132"/>
      <c r="Q287" s="132"/>
      <c r="R287" s="132"/>
      <c r="S287" s="132"/>
      <c r="T287" s="141"/>
    </row>
    <row r="288" spans="2:54" ht="19.5" customHeight="1" x14ac:dyDescent="0.3">
      <c r="B288" s="143" t="s">
        <v>5</v>
      </c>
      <c r="C288" s="143"/>
      <c r="D288" s="143"/>
      <c r="E288" s="143"/>
      <c r="F288" s="43">
        <f>SUM(F233:F287)</f>
        <v>546584</v>
      </c>
      <c r="G288" s="121">
        <f t="shared" si="24"/>
        <v>1</v>
      </c>
      <c r="H288" s="43">
        <f>SUM(H233:H287)</f>
        <v>363938</v>
      </c>
      <c r="I288" s="43">
        <f>SUM(I233:I287)</f>
        <v>182646</v>
      </c>
      <c r="K288" s="132"/>
      <c r="L288" s="132"/>
      <c r="M288" s="132"/>
      <c r="N288" s="132"/>
      <c r="O288" s="132"/>
      <c r="P288" s="132"/>
      <c r="Q288" s="132"/>
      <c r="R288" s="132" t="s">
        <v>206</v>
      </c>
      <c r="S288" s="132"/>
      <c r="T288" s="141"/>
    </row>
    <row r="289" spans="1:54" ht="19.5" customHeight="1" x14ac:dyDescent="0.3">
      <c r="A289" s="132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41"/>
    </row>
    <row r="290" spans="1:54" ht="19.5" customHeight="1" x14ac:dyDescent="0.3">
      <c r="A290" s="132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41"/>
    </row>
    <row r="291" spans="1:54" ht="19.149999999999999" customHeight="1" x14ac:dyDescent="0.3">
      <c r="A291" s="132"/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41"/>
    </row>
    <row r="292" spans="1:54" ht="19.5" customHeight="1" x14ac:dyDescent="0.3">
      <c r="A292" s="132"/>
      <c r="B292" s="144" t="s">
        <v>4</v>
      </c>
      <c r="C292" s="145" t="s">
        <v>5</v>
      </c>
      <c r="D292" s="146" t="s">
        <v>11</v>
      </c>
      <c r="E292" s="147"/>
      <c r="F292" s="147"/>
      <c r="G292" s="146" t="s">
        <v>12</v>
      </c>
      <c r="H292" s="147"/>
      <c r="I292" s="147"/>
      <c r="J292" s="146" t="s">
        <v>13</v>
      </c>
      <c r="K292" s="147"/>
      <c r="L292" s="147" t="s">
        <v>207</v>
      </c>
      <c r="Q292" s="141"/>
      <c r="U292" s="5"/>
      <c r="V292" s="5"/>
      <c r="W292" s="5"/>
      <c r="AZ292" s="2"/>
      <c r="BA292" s="2"/>
      <c r="BB292" s="2"/>
    </row>
    <row r="293" spans="1:54" ht="19.5" customHeight="1" x14ac:dyDescent="0.3">
      <c r="A293" s="132"/>
      <c r="B293" s="144"/>
      <c r="C293" s="145"/>
      <c r="D293" s="60" t="s">
        <v>208</v>
      </c>
      <c r="E293" s="130" t="s">
        <v>144</v>
      </c>
      <c r="F293" s="131"/>
      <c r="G293" s="60" t="s">
        <v>208</v>
      </c>
      <c r="H293" s="130" t="s">
        <v>144</v>
      </c>
      <c r="I293" s="131"/>
      <c r="J293" s="60" t="s">
        <v>208</v>
      </c>
      <c r="K293" s="130" t="s">
        <v>144</v>
      </c>
      <c r="L293" s="131"/>
      <c r="Q293" s="141"/>
      <c r="U293" s="5"/>
      <c r="V293" s="5"/>
      <c r="W293" s="5"/>
      <c r="AZ293" s="2"/>
      <c r="BA293" s="2"/>
      <c r="BB293" s="2"/>
    </row>
    <row r="294" spans="1:54" ht="19.5" customHeight="1" x14ac:dyDescent="0.3">
      <c r="A294" s="132"/>
      <c r="B294" s="144"/>
      <c r="C294" s="145"/>
      <c r="D294" s="60"/>
      <c r="E294" s="89" t="s">
        <v>89</v>
      </c>
      <c r="F294" s="89" t="s">
        <v>90</v>
      </c>
      <c r="G294" s="60"/>
      <c r="H294" s="89" t="s">
        <v>89</v>
      </c>
      <c r="I294" s="89" t="s">
        <v>90</v>
      </c>
      <c r="J294" s="60"/>
      <c r="K294" s="89" t="s">
        <v>89</v>
      </c>
      <c r="L294" s="89" t="s">
        <v>90</v>
      </c>
      <c r="Q294" s="141"/>
      <c r="U294" s="5"/>
      <c r="V294" s="5"/>
      <c r="W294" s="5"/>
      <c r="AZ294" s="2"/>
      <c r="BA294" s="2"/>
      <c r="BB294" s="2"/>
    </row>
    <row r="295" spans="1:54" ht="19.5" customHeight="1" x14ac:dyDescent="0.3">
      <c r="A295" s="132"/>
      <c r="B295" s="26" t="s">
        <v>6</v>
      </c>
      <c r="C295" s="33">
        <f>D295+G295+J295</f>
        <v>44144</v>
      </c>
      <c r="D295" s="33">
        <f t="shared" ref="D295:D299" si="26">SUM(E295:F295)</f>
        <v>1052</v>
      </c>
      <c r="E295" s="55">
        <v>0</v>
      </c>
      <c r="F295" s="55">
        <v>1052</v>
      </c>
      <c r="G295" s="33">
        <f t="shared" ref="G295:G299" si="27">SUM(H295:I295)</f>
        <v>41198</v>
      </c>
      <c r="H295" s="55">
        <v>26771</v>
      </c>
      <c r="I295" s="55">
        <v>14427</v>
      </c>
      <c r="J295" s="33">
        <f t="shared" ref="J295:J299" si="28">SUM(K295:L295)</f>
        <v>1894</v>
      </c>
      <c r="K295" s="55">
        <v>1017</v>
      </c>
      <c r="L295" s="55">
        <v>877</v>
      </c>
      <c r="P295" s="132"/>
      <c r="Q295" s="141"/>
      <c r="U295" s="5"/>
      <c r="V295" s="5"/>
      <c r="W295" s="5"/>
      <c r="AZ295" s="2"/>
      <c r="BA295" s="2"/>
      <c r="BB295" s="2"/>
    </row>
    <row r="296" spans="1:54" ht="19.5" customHeight="1" x14ac:dyDescent="0.3">
      <c r="A296" s="132"/>
      <c r="B296" s="26" t="s">
        <v>7</v>
      </c>
      <c r="C296" s="33">
        <f t="shared" ref="C296:C299" si="29">D296+G296+J296</f>
        <v>71069</v>
      </c>
      <c r="D296" s="33">
        <f t="shared" si="26"/>
        <v>2515</v>
      </c>
      <c r="E296" s="55">
        <v>21</v>
      </c>
      <c r="F296" s="55">
        <v>2494</v>
      </c>
      <c r="G296" s="33">
        <f t="shared" si="27"/>
        <v>65528</v>
      </c>
      <c r="H296" s="55">
        <v>43112</v>
      </c>
      <c r="I296" s="55">
        <v>22416</v>
      </c>
      <c r="J296" s="33">
        <f t="shared" si="28"/>
        <v>3026</v>
      </c>
      <c r="K296" s="55">
        <v>1723</v>
      </c>
      <c r="L296" s="55">
        <v>1303</v>
      </c>
      <c r="P296" s="132"/>
      <c r="Q296" s="141"/>
      <c r="U296" s="5"/>
      <c r="V296" s="5"/>
      <c r="W296" s="5"/>
      <c r="AZ296" s="2"/>
      <c r="BA296" s="2"/>
      <c r="BB296" s="2"/>
    </row>
    <row r="297" spans="1:54" ht="19.5" customHeight="1" x14ac:dyDescent="0.3">
      <c r="A297" s="132"/>
      <c r="B297" s="26" t="s">
        <v>8</v>
      </c>
      <c r="C297" s="33">
        <f t="shared" si="29"/>
        <v>152897</v>
      </c>
      <c r="D297" s="33">
        <f t="shared" si="26"/>
        <v>3468</v>
      </c>
      <c r="E297" s="55">
        <v>27</v>
      </c>
      <c r="F297" s="55">
        <v>3441</v>
      </c>
      <c r="G297" s="33">
        <f t="shared" si="27"/>
        <v>144783</v>
      </c>
      <c r="H297" s="55">
        <v>104138</v>
      </c>
      <c r="I297" s="55">
        <v>40645</v>
      </c>
      <c r="J297" s="33">
        <f t="shared" si="28"/>
        <v>4646</v>
      </c>
      <c r="K297" s="55">
        <v>2842</v>
      </c>
      <c r="L297" s="55">
        <v>1804</v>
      </c>
      <c r="P297" s="132"/>
      <c r="Q297" s="141"/>
      <c r="U297" s="5"/>
      <c r="V297" s="5"/>
      <c r="W297" s="5"/>
      <c r="AZ297" s="2"/>
      <c r="BA297" s="2"/>
      <c r="BB297" s="2"/>
    </row>
    <row r="298" spans="1:54" ht="19.5" customHeight="1" x14ac:dyDescent="0.3">
      <c r="A298" s="132"/>
      <c r="B298" s="26" t="s">
        <v>9</v>
      </c>
      <c r="C298" s="33">
        <f t="shared" si="29"/>
        <v>129613</v>
      </c>
      <c r="D298" s="33">
        <f t="shared" si="26"/>
        <v>3162</v>
      </c>
      <c r="E298" s="55">
        <v>3</v>
      </c>
      <c r="F298" s="55">
        <v>3159</v>
      </c>
      <c r="G298" s="33">
        <f t="shared" si="27"/>
        <v>122797</v>
      </c>
      <c r="H298" s="55">
        <v>80745</v>
      </c>
      <c r="I298" s="55">
        <v>42052</v>
      </c>
      <c r="J298" s="33">
        <f t="shared" si="28"/>
        <v>3654</v>
      </c>
      <c r="K298" s="55">
        <v>2163</v>
      </c>
      <c r="L298" s="55">
        <v>1491</v>
      </c>
      <c r="P298" s="132"/>
      <c r="Q298" s="141"/>
      <c r="U298" s="5"/>
      <c r="V298" s="5"/>
      <c r="W298" s="5"/>
      <c r="AZ298" s="2"/>
      <c r="BA298" s="2"/>
      <c r="BB298" s="2"/>
    </row>
    <row r="299" spans="1:54" ht="19.5" customHeight="1" thickBot="1" x14ac:dyDescent="0.35">
      <c r="A299" s="132"/>
      <c r="B299" s="26" t="s">
        <v>10</v>
      </c>
      <c r="C299" s="33">
        <f t="shared" si="29"/>
        <v>148861</v>
      </c>
      <c r="D299" s="33">
        <f t="shared" si="26"/>
        <v>2718</v>
      </c>
      <c r="E299" s="55">
        <v>54</v>
      </c>
      <c r="F299" s="55">
        <v>2664</v>
      </c>
      <c r="G299" s="33">
        <f t="shared" si="27"/>
        <v>142704</v>
      </c>
      <c r="H299" s="55">
        <v>99274</v>
      </c>
      <c r="I299" s="55">
        <v>43430</v>
      </c>
      <c r="J299" s="33">
        <f t="shared" si="28"/>
        <v>3439</v>
      </c>
      <c r="K299" s="55">
        <v>2048</v>
      </c>
      <c r="L299" s="55">
        <v>1391</v>
      </c>
      <c r="P299" s="132"/>
      <c r="Q299" s="141"/>
      <c r="U299" s="5"/>
      <c r="V299" s="5"/>
      <c r="W299" s="5"/>
      <c r="AZ299" s="2"/>
      <c r="BA299" s="2"/>
      <c r="BB299" s="2"/>
    </row>
    <row r="300" spans="1:54" ht="19.5" customHeight="1" x14ac:dyDescent="0.3">
      <c r="A300" s="132"/>
      <c r="B300" s="148" t="s">
        <v>5</v>
      </c>
      <c r="C300" s="43">
        <f>D300+G300+J300</f>
        <v>546584</v>
      </c>
      <c r="D300" s="43">
        <f t="shared" ref="D300:L300" si="30">SUM(D295:D299)</f>
        <v>12915</v>
      </c>
      <c r="E300" s="43">
        <f t="shared" si="30"/>
        <v>105</v>
      </c>
      <c r="F300" s="43">
        <f t="shared" si="30"/>
        <v>12810</v>
      </c>
      <c r="G300" s="43">
        <f t="shared" si="30"/>
        <v>517010</v>
      </c>
      <c r="H300" s="43">
        <f t="shared" si="30"/>
        <v>354040</v>
      </c>
      <c r="I300" s="43">
        <f t="shared" si="30"/>
        <v>162970</v>
      </c>
      <c r="J300" s="43">
        <f t="shared" si="30"/>
        <v>16659</v>
      </c>
      <c r="K300" s="43">
        <f t="shared" si="30"/>
        <v>9793</v>
      </c>
      <c r="L300" s="43">
        <f t="shared" si="30"/>
        <v>6866</v>
      </c>
      <c r="P300" s="132"/>
      <c r="Q300" s="141"/>
      <c r="U300" s="5"/>
      <c r="V300" s="5"/>
      <c r="W300" s="5"/>
      <c r="AZ300" s="2"/>
      <c r="BA300" s="2"/>
      <c r="BB300" s="2"/>
    </row>
    <row r="301" spans="1:54" ht="19.5" customHeight="1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 s="141"/>
    </row>
    <row r="302" spans="1:54" ht="19.5" customHeight="1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 s="141"/>
    </row>
    <row r="303" spans="1:54" ht="19.5" customHeight="1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 s="141"/>
    </row>
    <row r="304" spans="1:54" ht="19.5" customHeight="1" x14ac:dyDescent="0.3">
      <c r="A304"/>
      <c r="B304" s="144" t="s">
        <v>56</v>
      </c>
      <c r="C304" s="145" t="s">
        <v>5</v>
      </c>
      <c r="D304" s="146" t="s">
        <v>11</v>
      </c>
      <c r="E304" s="147"/>
      <c r="F304" s="147"/>
      <c r="G304" s="146" t="s">
        <v>12</v>
      </c>
      <c r="H304" s="147"/>
      <c r="I304" s="147"/>
      <c r="J304" s="146" t="s">
        <v>13</v>
      </c>
      <c r="K304" s="147"/>
      <c r="L304" s="147" t="s">
        <v>207</v>
      </c>
      <c r="M304" s="132"/>
      <c r="N304" s="132"/>
      <c r="O304" s="132"/>
      <c r="P304"/>
      <c r="Q304" s="141"/>
      <c r="U304" s="5"/>
      <c r="V304" s="5"/>
      <c r="W304" s="5"/>
      <c r="AZ304" s="2"/>
      <c r="BA304" s="2"/>
      <c r="BB304" s="2"/>
    </row>
    <row r="305" spans="1:54" ht="19.5" customHeight="1" x14ac:dyDescent="0.3">
      <c r="A305"/>
      <c r="B305" s="144"/>
      <c r="C305" s="145"/>
      <c r="D305" s="60" t="s">
        <v>208</v>
      </c>
      <c r="E305" s="130" t="s">
        <v>144</v>
      </c>
      <c r="F305" s="131"/>
      <c r="G305" s="60" t="s">
        <v>208</v>
      </c>
      <c r="H305" s="130" t="s">
        <v>144</v>
      </c>
      <c r="I305" s="131"/>
      <c r="J305" s="60" t="s">
        <v>208</v>
      </c>
      <c r="K305" s="130" t="s">
        <v>144</v>
      </c>
      <c r="L305" s="131"/>
      <c r="M305" s="149"/>
      <c r="N305" s="149"/>
      <c r="O305" s="149"/>
      <c r="P305"/>
      <c r="Q305" s="141"/>
      <c r="U305" s="5"/>
      <c r="V305" s="5"/>
      <c r="W305" s="5"/>
      <c r="AZ305" s="2"/>
      <c r="BA305" s="2"/>
      <c r="BB305" s="2"/>
    </row>
    <row r="306" spans="1:54" ht="19.5" customHeight="1" x14ac:dyDescent="0.3">
      <c r="A306"/>
      <c r="B306" s="144"/>
      <c r="C306" s="145"/>
      <c r="D306" s="60"/>
      <c r="E306" s="89" t="s">
        <v>89</v>
      </c>
      <c r="F306" s="89" t="s">
        <v>90</v>
      </c>
      <c r="G306" s="60"/>
      <c r="H306" s="89" t="s">
        <v>89</v>
      </c>
      <c r="I306" s="89" t="s">
        <v>90</v>
      </c>
      <c r="J306" s="60"/>
      <c r="K306" s="89" t="s">
        <v>89</v>
      </c>
      <c r="L306" s="89" t="s">
        <v>90</v>
      </c>
      <c r="P306"/>
      <c r="Q306" s="141"/>
      <c r="U306" s="5"/>
      <c r="V306" s="5"/>
      <c r="W306" s="5"/>
      <c r="AZ306" s="2"/>
      <c r="BA306" s="2"/>
      <c r="BB306" s="2"/>
    </row>
    <row r="307" spans="1:54" ht="28.9" customHeight="1" x14ac:dyDescent="0.3">
      <c r="A307"/>
      <c r="B307" s="26" t="s">
        <v>57</v>
      </c>
      <c r="C307" s="33">
        <f>D307++G307+J307</f>
        <v>19750</v>
      </c>
      <c r="D307" s="33">
        <f t="shared" ref="D307:D332" si="31">SUM(E307:F307)</f>
        <v>11</v>
      </c>
      <c r="E307" s="55">
        <v>11</v>
      </c>
      <c r="F307" s="55">
        <v>0</v>
      </c>
      <c r="G307" s="33">
        <f t="shared" ref="G307:G332" si="32">SUM(H307:I307)</f>
        <v>19013</v>
      </c>
      <c r="H307" s="55">
        <v>11090</v>
      </c>
      <c r="I307" s="55">
        <v>7923</v>
      </c>
      <c r="J307" s="33">
        <f t="shared" ref="J307:J332" si="33">SUM(K307:L307)</f>
        <v>726</v>
      </c>
      <c r="K307" s="55">
        <v>459</v>
      </c>
      <c r="L307" s="55">
        <v>267</v>
      </c>
      <c r="P307"/>
      <c r="Q307" s="141"/>
      <c r="U307" s="5"/>
      <c r="V307" s="5"/>
      <c r="W307" s="5"/>
      <c r="AZ307" s="2"/>
      <c r="BA307" s="2"/>
      <c r="BB307" s="2"/>
    </row>
    <row r="308" spans="1:54" ht="28.9" customHeight="1" x14ac:dyDescent="0.3">
      <c r="A308"/>
      <c r="B308" s="26" t="s">
        <v>58</v>
      </c>
      <c r="C308" s="33">
        <f t="shared" ref="C308:C332" si="34">D308++G308+J308</f>
        <v>26088</v>
      </c>
      <c r="D308" s="33">
        <f t="shared" si="31"/>
        <v>0</v>
      </c>
      <c r="E308" s="55">
        <v>0</v>
      </c>
      <c r="F308" s="55">
        <v>0</v>
      </c>
      <c r="G308" s="33">
        <f t="shared" si="32"/>
        <v>25230</v>
      </c>
      <c r="H308" s="55">
        <v>17392</v>
      </c>
      <c r="I308" s="55">
        <v>7838</v>
      </c>
      <c r="J308" s="33">
        <f t="shared" si="33"/>
        <v>858</v>
      </c>
      <c r="K308" s="55">
        <v>535</v>
      </c>
      <c r="L308" s="55">
        <v>323</v>
      </c>
      <c r="P308"/>
      <c r="Q308" s="141"/>
      <c r="U308" s="5"/>
      <c r="V308" s="5"/>
      <c r="W308" s="5"/>
      <c r="AZ308" s="2"/>
      <c r="BA308" s="2"/>
      <c r="BB308" s="2"/>
    </row>
    <row r="309" spans="1:54" ht="28.9" customHeight="1" x14ac:dyDescent="0.3">
      <c r="A309"/>
      <c r="B309" s="26" t="s">
        <v>59</v>
      </c>
      <c r="C309" s="33">
        <f t="shared" si="34"/>
        <v>12524</v>
      </c>
      <c r="D309" s="33">
        <f t="shared" si="31"/>
        <v>0</v>
      </c>
      <c r="E309" s="55">
        <v>0</v>
      </c>
      <c r="F309" s="55">
        <v>0</v>
      </c>
      <c r="G309" s="33">
        <f t="shared" si="32"/>
        <v>11876</v>
      </c>
      <c r="H309" s="55">
        <v>8016</v>
      </c>
      <c r="I309" s="55">
        <v>3860</v>
      </c>
      <c r="J309" s="33">
        <f t="shared" si="33"/>
        <v>648</v>
      </c>
      <c r="K309" s="55">
        <v>465</v>
      </c>
      <c r="L309" s="55">
        <v>183</v>
      </c>
      <c r="P309"/>
      <c r="Q309" s="141"/>
      <c r="U309" s="5"/>
      <c r="V309" s="5"/>
      <c r="W309" s="5"/>
      <c r="AZ309" s="2"/>
      <c r="BA309" s="2"/>
      <c r="BB309" s="2"/>
    </row>
    <row r="310" spans="1:54" ht="28.9" customHeight="1" x14ac:dyDescent="0.3">
      <c r="A310"/>
      <c r="B310" s="26" t="s">
        <v>61</v>
      </c>
      <c r="C310" s="33">
        <f t="shared" si="34"/>
        <v>25871</v>
      </c>
      <c r="D310" s="33">
        <f t="shared" si="31"/>
        <v>10</v>
      </c>
      <c r="E310" s="55">
        <v>10</v>
      </c>
      <c r="F310" s="55">
        <v>0</v>
      </c>
      <c r="G310" s="33">
        <f t="shared" si="32"/>
        <v>25541</v>
      </c>
      <c r="H310" s="55">
        <v>17644</v>
      </c>
      <c r="I310" s="55">
        <v>7897</v>
      </c>
      <c r="J310" s="33">
        <f t="shared" si="33"/>
        <v>320</v>
      </c>
      <c r="K310" s="55">
        <v>176</v>
      </c>
      <c r="L310" s="55">
        <v>144</v>
      </c>
      <c r="P310"/>
      <c r="Q310" s="141"/>
      <c r="U310" s="5"/>
      <c r="V310" s="5"/>
      <c r="W310" s="5"/>
      <c r="AZ310" s="2"/>
      <c r="BA310" s="2"/>
      <c r="BB310" s="2"/>
    </row>
    <row r="311" spans="1:54" ht="28.9" customHeight="1" x14ac:dyDescent="0.3">
      <c r="A311"/>
      <c r="B311" s="26" t="s">
        <v>62</v>
      </c>
      <c r="C311" s="33">
        <f t="shared" si="34"/>
        <v>22560</v>
      </c>
      <c r="D311" s="33">
        <f t="shared" si="31"/>
        <v>0</v>
      </c>
      <c r="E311" s="55">
        <v>0</v>
      </c>
      <c r="F311" s="55">
        <v>0</v>
      </c>
      <c r="G311" s="33">
        <f t="shared" si="32"/>
        <v>20842</v>
      </c>
      <c r="H311" s="55">
        <v>14261</v>
      </c>
      <c r="I311" s="55">
        <v>6581</v>
      </c>
      <c r="J311" s="33">
        <f t="shared" si="33"/>
        <v>1718</v>
      </c>
      <c r="K311" s="55">
        <v>1065</v>
      </c>
      <c r="L311" s="55">
        <v>653</v>
      </c>
      <c r="P311"/>
      <c r="Q311" s="141"/>
      <c r="U311" s="5"/>
      <c r="V311" s="5"/>
      <c r="W311" s="5"/>
      <c r="AZ311" s="2"/>
      <c r="BA311" s="2"/>
      <c r="BB311" s="2"/>
    </row>
    <row r="312" spans="1:54" ht="28.9" customHeight="1" x14ac:dyDescent="0.3">
      <c r="A312"/>
      <c r="B312" s="26" t="s">
        <v>63</v>
      </c>
      <c r="C312" s="33">
        <f t="shared" si="34"/>
        <v>21867</v>
      </c>
      <c r="D312" s="33">
        <f t="shared" si="31"/>
        <v>0</v>
      </c>
      <c r="E312" s="55">
        <v>0</v>
      </c>
      <c r="F312" s="55">
        <v>0</v>
      </c>
      <c r="G312" s="33">
        <f t="shared" si="32"/>
        <v>21705</v>
      </c>
      <c r="H312" s="55">
        <v>14660</v>
      </c>
      <c r="I312" s="55">
        <v>7045</v>
      </c>
      <c r="J312" s="33">
        <f t="shared" si="33"/>
        <v>162</v>
      </c>
      <c r="K312" s="55">
        <v>72</v>
      </c>
      <c r="L312" s="55">
        <v>90</v>
      </c>
      <c r="P312"/>
      <c r="Q312" s="141"/>
      <c r="U312" s="5"/>
      <c r="V312" s="5"/>
      <c r="W312" s="5"/>
      <c r="AZ312" s="2"/>
      <c r="BA312" s="2"/>
      <c r="BB312" s="2"/>
    </row>
    <row r="313" spans="1:54" ht="28.9" customHeight="1" x14ac:dyDescent="0.3">
      <c r="A313"/>
      <c r="B313" s="26" t="s">
        <v>64</v>
      </c>
      <c r="C313" s="33">
        <f t="shared" si="34"/>
        <v>17936</v>
      </c>
      <c r="D313" s="33">
        <f t="shared" si="31"/>
        <v>0</v>
      </c>
      <c r="E313" s="55">
        <v>0</v>
      </c>
      <c r="F313" s="55">
        <v>0</v>
      </c>
      <c r="G313" s="33">
        <f t="shared" si="32"/>
        <v>17920</v>
      </c>
      <c r="H313" s="55">
        <v>12419</v>
      </c>
      <c r="I313" s="55">
        <v>5501</v>
      </c>
      <c r="J313" s="33">
        <f t="shared" si="33"/>
        <v>16</v>
      </c>
      <c r="K313" s="55">
        <v>8</v>
      </c>
      <c r="L313" s="55">
        <v>8</v>
      </c>
      <c r="M313" s="5"/>
      <c r="N313" s="5"/>
      <c r="O313" s="5"/>
      <c r="P313"/>
      <c r="Q313" s="141"/>
      <c r="U313" s="5"/>
      <c r="V313" s="5"/>
      <c r="W313" s="5"/>
      <c r="AZ313" s="2"/>
      <c r="BA313" s="2"/>
      <c r="BB313" s="2"/>
    </row>
    <row r="314" spans="1:54" ht="28.9" customHeight="1" x14ac:dyDescent="0.3">
      <c r="A314"/>
      <c r="B314" s="26" t="s">
        <v>65</v>
      </c>
      <c r="C314" s="33">
        <f t="shared" si="34"/>
        <v>47004</v>
      </c>
      <c r="D314" s="33">
        <f t="shared" si="31"/>
        <v>0</v>
      </c>
      <c r="E314" s="55">
        <v>0</v>
      </c>
      <c r="F314" s="55">
        <v>0</v>
      </c>
      <c r="G314" s="33">
        <f t="shared" si="32"/>
        <v>44420</v>
      </c>
      <c r="H314" s="55">
        <v>29353</v>
      </c>
      <c r="I314" s="55">
        <v>15067</v>
      </c>
      <c r="J314" s="33">
        <f t="shared" si="33"/>
        <v>2584</v>
      </c>
      <c r="K314" s="55">
        <v>1502</v>
      </c>
      <c r="L314" s="55">
        <v>1082</v>
      </c>
      <c r="M314" s="5"/>
      <c r="N314" s="5"/>
      <c r="O314" s="5"/>
      <c r="P314"/>
      <c r="Q314" s="141"/>
      <c r="U314" s="5"/>
      <c r="V314" s="5"/>
      <c r="W314" s="5"/>
      <c r="AZ314" s="2"/>
      <c r="BA314" s="2"/>
      <c r="BB314" s="2"/>
    </row>
    <row r="315" spans="1:54" ht="28.9" customHeight="1" x14ac:dyDescent="0.3">
      <c r="A315"/>
      <c r="B315" s="26" t="s">
        <v>66</v>
      </c>
      <c r="C315" s="33">
        <f t="shared" si="34"/>
        <v>11400</v>
      </c>
      <c r="D315" s="33">
        <f t="shared" si="31"/>
        <v>0</v>
      </c>
      <c r="E315" s="55">
        <v>0</v>
      </c>
      <c r="F315" s="55">
        <v>0</v>
      </c>
      <c r="G315" s="33">
        <f t="shared" si="32"/>
        <v>10732</v>
      </c>
      <c r="H315" s="55">
        <v>7263</v>
      </c>
      <c r="I315" s="55">
        <v>3469</v>
      </c>
      <c r="J315" s="33">
        <f t="shared" si="33"/>
        <v>668</v>
      </c>
      <c r="K315" s="55">
        <v>383</v>
      </c>
      <c r="L315" s="55">
        <v>285</v>
      </c>
      <c r="M315" s="5"/>
      <c r="N315" s="5"/>
      <c r="O315" s="5"/>
      <c r="P315"/>
      <c r="Q315" s="141"/>
      <c r="U315" s="5"/>
      <c r="V315" s="5"/>
      <c r="W315" s="5"/>
      <c r="AZ315" s="2"/>
      <c r="BA315" s="2"/>
      <c r="BB315" s="2"/>
    </row>
    <row r="316" spans="1:54" ht="28.9" customHeight="1" x14ac:dyDescent="0.3">
      <c r="A316"/>
      <c r="B316" s="26" t="s">
        <v>67</v>
      </c>
      <c r="C316" s="33">
        <f t="shared" si="34"/>
        <v>18663</v>
      </c>
      <c r="D316" s="33">
        <f t="shared" si="31"/>
        <v>929</v>
      </c>
      <c r="E316" s="55">
        <v>0</v>
      </c>
      <c r="F316" s="55">
        <v>929</v>
      </c>
      <c r="G316" s="33">
        <f t="shared" si="32"/>
        <v>17567</v>
      </c>
      <c r="H316" s="55">
        <v>11464</v>
      </c>
      <c r="I316" s="55">
        <v>6103</v>
      </c>
      <c r="J316" s="33">
        <f t="shared" si="33"/>
        <v>167</v>
      </c>
      <c r="K316" s="55">
        <v>80</v>
      </c>
      <c r="L316" s="55">
        <v>87</v>
      </c>
      <c r="M316" s="5"/>
      <c r="N316" s="5"/>
      <c r="O316" s="5"/>
      <c r="P316"/>
      <c r="Q316" s="141"/>
      <c r="U316" s="5"/>
      <c r="V316" s="5"/>
      <c r="W316" s="5"/>
      <c r="AZ316" s="2"/>
      <c r="BA316" s="2"/>
      <c r="BB316" s="2"/>
    </row>
    <row r="317" spans="1:54" ht="28.9" customHeight="1" x14ac:dyDescent="0.3">
      <c r="A317"/>
      <c r="B317" s="26" t="s">
        <v>68</v>
      </c>
      <c r="C317" s="33">
        <f t="shared" si="34"/>
        <v>21356</v>
      </c>
      <c r="D317" s="33">
        <f t="shared" si="31"/>
        <v>554</v>
      </c>
      <c r="E317" s="55">
        <v>0</v>
      </c>
      <c r="F317" s="55">
        <v>554</v>
      </c>
      <c r="G317" s="33">
        <f t="shared" si="32"/>
        <v>20722</v>
      </c>
      <c r="H317" s="55">
        <v>14498</v>
      </c>
      <c r="I317" s="55">
        <v>6224</v>
      </c>
      <c r="J317" s="33">
        <f t="shared" si="33"/>
        <v>80</v>
      </c>
      <c r="K317" s="55">
        <v>45</v>
      </c>
      <c r="L317" s="55">
        <v>35</v>
      </c>
      <c r="M317" s="5"/>
      <c r="N317" s="5"/>
      <c r="O317" s="5"/>
      <c r="P317"/>
      <c r="Q317" s="141"/>
      <c r="U317" s="5"/>
      <c r="V317" s="5"/>
      <c r="W317" s="5"/>
      <c r="AZ317" s="2"/>
      <c r="BA317" s="2"/>
      <c r="BB317" s="2"/>
    </row>
    <row r="318" spans="1:54" ht="28.9" customHeight="1" x14ac:dyDescent="0.3">
      <c r="A318"/>
      <c r="B318" s="26" t="s">
        <v>209</v>
      </c>
      <c r="C318" s="33">
        <f t="shared" si="34"/>
        <v>28691</v>
      </c>
      <c r="D318" s="33">
        <f t="shared" si="31"/>
        <v>0</v>
      </c>
      <c r="E318" s="55">
        <v>0</v>
      </c>
      <c r="F318" s="55">
        <v>0</v>
      </c>
      <c r="G318" s="33">
        <f t="shared" si="32"/>
        <v>26371</v>
      </c>
      <c r="H318" s="55">
        <v>18291</v>
      </c>
      <c r="I318" s="55">
        <v>8080</v>
      </c>
      <c r="J318" s="33">
        <f t="shared" si="33"/>
        <v>2320</v>
      </c>
      <c r="K318" s="55">
        <v>1460</v>
      </c>
      <c r="L318" s="55">
        <v>860</v>
      </c>
      <c r="M318" s="5"/>
      <c r="N318" s="5"/>
      <c r="O318" s="5"/>
      <c r="P318"/>
      <c r="Q318" s="141"/>
      <c r="U318" s="5"/>
      <c r="V318" s="5"/>
      <c r="W318" s="5"/>
      <c r="AZ318" s="2"/>
      <c r="BA318" s="2"/>
      <c r="BB318" s="2"/>
    </row>
    <row r="319" spans="1:54" ht="28.9" customHeight="1" x14ac:dyDescent="0.3">
      <c r="A319"/>
      <c r="B319" s="26" t="s">
        <v>70</v>
      </c>
      <c r="C319" s="33">
        <f t="shared" si="34"/>
        <v>24291</v>
      </c>
      <c r="D319" s="33">
        <f t="shared" si="31"/>
        <v>1171</v>
      </c>
      <c r="E319" s="55">
        <v>0</v>
      </c>
      <c r="F319" s="55">
        <v>1171</v>
      </c>
      <c r="G319" s="33">
        <f t="shared" si="32"/>
        <v>22702</v>
      </c>
      <c r="H319" s="55">
        <v>17765</v>
      </c>
      <c r="I319" s="55">
        <v>4937</v>
      </c>
      <c r="J319" s="33">
        <f t="shared" si="33"/>
        <v>418</v>
      </c>
      <c r="K319" s="55">
        <v>321</v>
      </c>
      <c r="L319" s="55">
        <v>97</v>
      </c>
      <c r="M319" s="5"/>
      <c r="N319" s="5"/>
      <c r="O319" s="5"/>
      <c r="P319"/>
      <c r="Q319" s="141"/>
      <c r="U319" s="5"/>
      <c r="V319" s="5"/>
      <c r="W319" s="5"/>
      <c r="AZ319" s="2"/>
      <c r="BA319" s="2"/>
      <c r="BB319" s="2"/>
    </row>
    <row r="320" spans="1:54" ht="28.9" customHeight="1" x14ac:dyDescent="0.3">
      <c r="A320"/>
      <c r="B320" s="26" t="s">
        <v>71</v>
      </c>
      <c r="C320" s="33">
        <f t="shared" si="34"/>
        <v>18500</v>
      </c>
      <c r="D320" s="33">
        <f t="shared" si="31"/>
        <v>641</v>
      </c>
      <c r="E320" s="55">
        <v>0</v>
      </c>
      <c r="F320" s="55">
        <v>641</v>
      </c>
      <c r="G320" s="33">
        <f t="shared" si="32"/>
        <v>17586</v>
      </c>
      <c r="H320" s="55">
        <v>12844</v>
      </c>
      <c r="I320" s="55">
        <v>4742</v>
      </c>
      <c r="J320" s="33">
        <f t="shared" si="33"/>
        <v>273</v>
      </c>
      <c r="K320" s="55">
        <v>134</v>
      </c>
      <c r="L320" s="55">
        <v>139</v>
      </c>
      <c r="M320" s="5"/>
      <c r="N320" s="5"/>
      <c r="O320" s="5"/>
      <c r="P320"/>
      <c r="Q320" s="141"/>
      <c r="U320" s="5"/>
      <c r="V320" s="5"/>
      <c r="W320" s="5"/>
      <c r="AZ320" s="2"/>
      <c r="BA320" s="2"/>
      <c r="BB320" s="2"/>
    </row>
    <row r="321" spans="1:54" ht="28.9" customHeight="1" x14ac:dyDescent="0.3">
      <c r="A321"/>
      <c r="B321" s="26" t="s">
        <v>72</v>
      </c>
      <c r="C321" s="33">
        <f t="shared" si="34"/>
        <v>87623</v>
      </c>
      <c r="D321" s="33">
        <f t="shared" si="31"/>
        <v>4706</v>
      </c>
      <c r="E321" s="55">
        <v>67</v>
      </c>
      <c r="F321" s="55">
        <v>4639</v>
      </c>
      <c r="G321" s="33">
        <f t="shared" si="32"/>
        <v>81644</v>
      </c>
      <c r="H321" s="55">
        <v>57015</v>
      </c>
      <c r="I321" s="55">
        <v>24629</v>
      </c>
      <c r="J321" s="33">
        <f t="shared" si="33"/>
        <v>1273</v>
      </c>
      <c r="K321" s="55">
        <v>661</v>
      </c>
      <c r="L321" s="55">
        <v>612</v>
      </c>
      <c r="M321" s="5"/>
      <c r="N321" s="5"/>
      <c r="O321" s="5"/>
      <c r="P321"/>
      <c r="Q321" s="141"/>
      <c r="U321" s="5"/>
      <c r="V321" s="5"/>
      <c r="W321" s="5"/>
      <c r="AZ321" s="2"/>
      <c r="BA321" s="2"/>
      <c r="BB321" s="2"/>
    </row>
    <row r="322" spans="1:54" ht="28.9" customHeight="1" x14ac:dyDescent="0.3">
      <c r="A322"/>
      <c r="B322" s="26" t="s">
        <v>73</v>
      </c>
      <c r="C322" s="33">
        <f t="shared" si="34"/>
        <v>22351</v>
      </c>
      <c r="D322" s="33">
        <f t="shared" si="31"/>
        <v>1017</v>
      </c>
      <c r="E322" s="55">
        <v>0</v>
      </c>
      <c r="F322" s="55">
        <v>1017</v>
      </c>
      <c r="G322" s="33">
        <f t="shared" si="32"/>
        <v>20179</v>
      </c>
      <c r="H322" s="55">
        <v>13749</v>
      </c>
      <c r="I322" s="55">
        <v>6430</v>
      </c>
      <c r="J322" s="33">
        <f t="shared" si="33"/>
        <v>1155</v>
      </c>
      <c r="K322" s="55">
        <v>716</v>
      </c>
      <c r="L322" s="55">
        <v>439</v>
      </c>
      <c r="M322" s="5"/>
      <c r="N322" s="5"/>
      <c r="O322" s="5"/>
      <c r="P322"/>
      <c r="Q322" s="141"/>
      <c r="U322" s="5"/>
      <c r="V322" s="5"/>
      <c r="W322" s="5"/>
      <c r="AZ322" s="2"/>
      <c r="BA322" s="2"/>
      <c r="BB322" s="2"/>
    </row>
    <row r="323" spans="1:54" ht="28.9" customHeight="1" x14ac:dyDescent="0.3">
      <c r="A323"/>
      <c r="B323" s="26" t="s">
        <v>74</v>
      </c>
      <c r="C323" s="33">
        <f t="shared" si="34"/>
        <v>15948</v>
      </c>
      <c r="D323" s="33">
        <f t="shared" si="31"/>
        <v>1332</v>
      </c>
      <c r="E323" s="55">
        <v>0</v>
      </c>
      <c r="F323" s="55">
        <v>1332</v>
      </c>
      <c r="G323" s="33">
        <f t="shared" si="32"/>
        <v>13934</v>
      </c>
      <c r="H323" s="55">
        <v>9438</v>
      </c>
      <c r="I323" s="55">
        <v>4496</v>
      </c>
      <c r="J323" s="33">
        <f t="shared" si="33"/>
        <v>682</v>
      </c>
      <c r="K323" s="55">
        <v>411</v>
      </c>
      <c r="L323" s="55">
        <v>271</v>
      </c>
      <c r="M323" s="5"/>
      <c r="N323" s="5"/>
      <c r="O323" s="5"/>
      <c r="P323"/>
      <c r="Q323" s="141"/>
      <c r="U323" s="5"/>
      <c r="V323" s="5"/>
      <c r="W323" s="5"/>
      <c r="AZ323" s="2"/>
      <c r="BA323" s="2"/>
      <c r="BB323" s="2"/>
    </row>
    <row r="324" spans="1:54" ht="28.9" customHeight="1" x14ac:dyDescent="0.3">
      <c r="A324"/>
      <c r="B324" s="26" t="s">
        <v>75</v>
      </c>
      <c r="C324" s="33">
        <f>D324++G324+J324</f>
        <v>3504</v>
      </c>
      <c r="D324" s="33">
        <f>SUM(E324:F324)</f>
        <v>0</v>
      </c>
      <c r="E324" s="55">
        <v>0</v>
      </c>
      <c r="F324" s="55">
        <v>0</v>
      </c>
      <c r="G324" s="33">
        <f>SUM(H324:I324)</f>
        <v>3487</v>
      </c>
      <c r="H324" s="55">
        <v>2177</v>
      </c>
      <c r="I324" s="55">
        <v>1310</v>
      </c>
      <c r="J324" s="33">
        <f>SUM(K324:L324)</f>
        <v>17</v>
      </c>
      <c r="K324" s="55">
        <v>7</v>
      </c>
      <c r="L324" s="55">
        <v>10</v>
      </c>
      <c r="M324" s="5"/>
      <c r="N324" s="5"/>
      <c r="O324" s="5"/>
      <c r="P324"/>
      <c r="Q324" s="141"/>
      <c r="U324" s="5"/>
      <c r="V324" s="5"/>
      <c r="W324" s="5"/>
      <c r="AZ324" s="2"/>
      <c r="BA324" s="2"/>
      <c r="BB324" s="2"/>
    </row>
    <row r="325" spans="1:54" ht="28.9" customHeight="1" x14ac:dyDescent="0.3">
      <c r="A325"/>
      <c r="B325" s="26" t="s">
        <v>76</v>
      </c>
      <c r="C325" s="33">
        <f t="shared" si="34"/>
        <v>2974</v>
      </c>
      <c r="D325" s="33">
        <f t="shared" si="31"/>
        <v>0</v>
      </c>
      <c r="E325" s="55">
        <v>0</v>
      </c>
      <c r="F325" s="55">
        <v>0</v>
      </c>
      <c r="G325" s="33">
        <f t="shared" si="32"/>
        <v>2961</v>
      </c>
      <c r="H325" s="55">
        <v>1598</v>
      </c>
      <c r="I325" s="55">
        <v>1363</v>
      </c>
      <c r="J325" s="33">
        <f t="shared" si="33"/>
        <v>13</v>
      </c>
      <c r="K325" s="55">
        <v>9</v>
      </c>
      <c r="L325" s="55">
        <v>4</v>
      </c>
      <c r="M325" s="5"/>
      <c r="N325" s="5"/>
      <c r="O325" s="5"/>
      <c r="P325"/>
      <c r="Q325" s="141"/>
      <c r="U325" s="5"/>
      <c r="V325" s="5"/>
      <c r="W325" s="5"/>
      <c r="AZ325" s="2"/>
      <c r="BA325" s="2"/>
      <c r="BB325" s="2"/>
    </row>
    <row r="326" spans="1:54" ht="28.9" customHeight="1" x14ac:dyDescent="0.3">
      <c r="A326"/>
      <c r="B326" s="26" t="s">
        <v>77</v>
      </c>
      <c r="C326" s="33">
        <f t="shared" si="34"/>
        <v>6837</v>
      </c>
      <c r="D326" s="33">
        <f t="shared" si="31"/>
        <v>821</v>
      </c>
      <c r="E326" s="55">
        <v>7</v>
      </c>
      <c r="F326" s="55">
        <v>814</v>
      </c>
      <c r="G326" s="33">
        <f t="shared" si="32"/>
        <v>6016</v>
      </c>
      <c r="H326" s="55">
        <v>4250</v>
      </c>
      <c r="I326" s="55">
        <v>1766</v>
      </c>
      <c r="J326" s="33">
        <f t="shared" si="33"/>
        <v>0</v>
      </c>
      <c r="K326" s="55">
        <v>0</v>
      </c>
      <c r="L326" s="55">
        <v>0</v>
      </c>
      <c r="P326"/>
      <c r="Q326" s="141"/>
      <c r="U326" s="5"/>
      <c r="V326" s="5"/>
      <c r="W326" s="5"/>
      <c r="AZ326" s="2"/>
      <c r="BA326" s="2"/>
      <c r="BB326" s="2"/>
    </row>
    <row r="327" spans="1:54" ht="28.9" customHeight="1" x14ac:dyDescent="0.3">
      <c r="A327"/>
      <c r="B327" s="26" t="s">
        <v>78</v>
      </c>
      <c r="C327" s="33">
        <f t="shared" si="34"/>
        <v>18644</v>
      </c>
      <c r="D327" s="33">
        <f t="shared" si="31"/>
        <v>0</v>
      </c>
      <c r="E327" s="55">
        <v>0</v>
      </c>
      <c r="F327" s="55">
        <v>0</v>
      </c>
      <c r="G327" s="33">
        <f t="shared" si="32"/>
        <v>18573</v>
      </c>
      <c r="H327" s="55">
        <v>14135</v>
      </c>
      <c r="I327" s="55">
        <v>4438</v>
      </c>
      <c r="J327" s="33">
        <f t="shared" si="33"/>
        <v>71</v>
      </c>
      <c r="K327" s="55">
        <v>38</v>
      </c>
      <c r="L327" s="55">
        <v>33</v>
      </c>
      <c r="P327"/>
      <c r="Q327" s="141"/>
      <c r="U327" s="5"/>
      <c r="V327" s="5"/>
      <c r="W327" s="5"/>
      <c r="AZ327" s="2"/>
      <c r="BA327" s="2"/>
      <c r="BB327" s="2"/>
    </row>
    <row r="328" spans="1:54" ht="28.9" customHeight="1" x14ac:dyDescent="0.3">
      <c r="A328"/>
      <c r="B328" s="26" t="s">
        <v>79</v>
      </c>
      <c r="C328" s="33">
        <f t="shared" si="34"/>
        <v>21993</v>
      </c>
      <c r="D328" s="33">
        <f t="shared" si="31"/>
        <v>0</v>
      </c>
      <c r="E328" s="55">
        <v>0</v>
      </c>
      <c r="F328" s="55">
        <v>0</v>
      </c>
      <c r="G328" s="33">
        <f t="shared" si="32"/>
        <v>21570</v>
      </c>
      <c r="H328" s="55">
        <v>13569</v>
      </c>
      <c r="I328" s="55">
        <v>8001</v>
      </c>
      <c r="J328" s="33">
        <f t="shared" si="33"/>
        <v>423</v>
      </c>
      <c r="K328" s="55">
        <v>192</v>
      </c>
      <c r="L328" s="55">
        <v>231</v>
      </c>
      <c r="P328"/>
      <c r="Q328" s="141"/>
      <c r="U328" s="5"/>
      <c r="V328" s="5"/>
      <c r="W328" s="5"/>
      <c r="AZ328" s="2"/>
      <c r="BA328" s="2"/>
      <c r="BB328" s="2"/>
    </row>
    <row r="329" spans="1:54" ht="28.9" customHeight="1" x14ac:dyDescent="0.3">
      <c r="A329"/>
      <c r="B329" s="26" t="s">
        <v>210</v>
      </c>
      <c r="C329" s="33">
        <f t="shared" si="34"/>
        <v>26864</v>
      </c>
      <c r="D329" s="33">
        <f t="shared" si="31"/>
        <v>1474</v>
      </c>
      <c r="E329" s="55">
        <v>0</v>
      </c>
      <c r="F329" s="55">
        <v>1474</v>
      </c>
      <c r="G329" s="33">
        <f t="shared" si="32"/>
        <v>24228</v>
      </c>
      <c r="H329" s="55">
        <v>16499</v>
      </c>
      <c r="I329" s="55">
        <v>7729</v>
      </c>
      <c r="J329" s="33">
        <f t="shared" si="33"/>
        <v>1162</v>
      </c>
      <c r="K329" s="55">
        <v>596</v>
      </c>
      <c r="L329" s="55">
        <v>566</v>
      </c>
      <c r="P329"/>
      <c r="Q329" s="141"/>
      <c r="U329" s="5"/>
      <c r="V329" s="5"/>
      <c r="W329" s="5"/>
      <c r="AZ329" s="2"/>
      <c r="BA329" s="2"/>
      <c r="BB329" s="2"/>
    </row>
    <row r="330" spans="1:54" ht="28.9" customHeight="1" x14ac:dyDescent="0.3">
      <c r="A330"/>
      <c r="B330" s="26" t="s">
        <v>81</v>
      </c>
      <c r="C330" s="33">
        <f t="shared" si="34"/>
        <v>11115</v>
      </c>
      <c r="D330" s="33">
        <f t="shared" si="31"/>
        <v>10</v>
      </c>
      <c r="E330" s="55">
        <v>10</v>
      </c>
      <c r="F330" s="55">
        <v>0</v>
      </c>
      <c r="G330" s="33">
        <f t="shared" si="32"/>
        <v>10417</v>
      </c>
      <c r="H330" s="55">
        <v>7184</v>
      </c>
      <c r="I330" s="55">
        <v>3233</v>
      </c>
      <c r="J330" s="33">
        <f t="shared" si="33"/>
        <v>688</v>
      </c>
      <c r="K330" s="55">
        <v>384</v>
      </c>
      <c r="L330" s="55">
        <v>304</v>
      </c>
      <c r="P330"/>
      <c r="Q330" s="141"/>
      <c r="U330" s="5"/>
      <c r="V330" s="5"/>
      <c r="W330" s="5"/>
      <c r="AZ330" s="2"/>
      <c r="BA330" s="2"/>
      <c r="BB330" s="2"/>
    </row>
    <row r="331" spans="1:54" ht="28.9" customHeight="1" x14ac:dyDescent="0.3">
      <c r="A331"/>
      <c r="B331" s="26" t="s">
        <v>82</v>
      </c>
      <c r="C331" s="33">
        <f t="shared" si="34"/>
        <v>7160</v>
      </c>
      <c r="D331" s="33">
        <f t="shared" si="31"/>
        <v>239</v>
      </c>
      <c r="E331" s="55">
        <v>0</v>
      </c>
      <c r="F331" s="55">
        <v>239</v>
      </c>
      <c r="G331" s="33">
        <f t="shared" si="32"/>
        <v>6859</v>
      </c>
      <c r="H331" s="55">
        <v>4486</v>
      </c>
      <c r="I331" s="55">
        <v>2373</v>
      </c>
      <c r="J331" s="33">
        <f t="shared" si="33"/>
        <v>62</v>
      </c>
      <c r="K331" s="55">
        <v>33</v>
      </c>
      <c r="L331" s="55">
        <v>29</v>
      </c>
      <c r="P331"/>
      <c r="Q331" s="141"/>
      <c r="U331" s="5"/>
      <c r="V331" s="5"/>
      <c r="W331" s="5"/>
      <c r="AZ331" s="2"/>
      <c r="BA331" s="2"/>
      <c r="BB331" s="2"/>
    </row>
    <row r="332" spans="1:54" ht="28.9" customHeight="1" thickBot="1" x14ac:dyDescent="0.35">
      <c r="A332"/>
      <c r="B332" s="26" t="s">
        <v>83</v>
      </c>
      <c r="C332" s="33">
        <f t="shared" si="34"/>
        <v>5070</v>
      </c>
      <c r="D332" s="33">
        <f t="shared" si="31"/>
        <v>0</v>
      </c>
      <c r="E332" s="55">
        <v>0</v>
      </c>
      <c r="F332" s="55">
        <v>0</v>
      </c>
      <c r="G332" s="33">
        <f t="shared" si="32"/>
        <v>4915</v>
      </c>
      <c r="H332" s="55">
        <v>2980</v>
      </c>
      <c r="I332" s="55">
        <v>1935</v>
      </c>
      <c r="J332" s="33">
        <f t="shared" si="33"/>
        <v>155</v>
      </c>
      <c r="K332" s="55">
        <v>41</v>
      </c>
      <c r="L332" s="55">
        <v>114</v>
      </c>
      <c r="P332"/>
      <c r="Q332" s="141"/>
      <c r="U332" s="5"/>
      <c r="V332" s="5"/>
      <c r="W332" s="5"/>
      <c r="AZ332" s="2"/>
      <c r="BA332" s="2"/>
      <c r="BB332" s="2"/>
    </row>
    <row r="333" spans="1:54" ht="19.5" customHeight="1" x14ac:dyDescent="0.3">
      <c r="A333"/>
      <c r="B333" s="148" t="s">
        <v>5</v>
      </c>
      <c r="C333" s="43">
        <f>D333++G333+J333</f>
        <v>546584</v>
      </c>
      <c r="D333" s="43">
        <f>SUM(D307:D332)</f>
        <v>12915</v>
      </c>
      <c r="E333" s="43">
        <f>SUM(E307:E332)</f>
        <v>105</v>
      </c>
      <c r="F333" s="43">
        <f>SUM(F307:F332)</f>
        <v>12810</v>
      </c>
      <c r="G333" s="43">
        <f>SUM(G307:G332)</f>
        <v>517010</v>
      </c>
      <c r="H333" s="43">
        <f>SUM(H307:H332)</f>
        <v>354040</v>
      </c>
      <c r="I333" s="43">
        <f t="shared" ref="I333:L333" si="35">SUM(I307:I332)</f>
        <v>162970</v>
      </c>
      <c r="J333" s="43">
        <f t="shared" si="35"/>
        <v>16659</v>
      </c>
      <c r="K333" s="43">
        <f t="shared" si="35"/>
        <v>9793</v>
      </c>
      <c r="L333" s="43">
        <f t="shared" si="35"/>
        <v>6866</v>
      </c>
      <c r="P333"/>
      <c r="Q333" s="141"/>
      <c r="U333" s="5"/>
      <c r="V333" s="5"/>
      <c r="W333" s="5"/>
      <c r="AZ333" s="2"/>
      <c r="BA333" s="2"/>
      <c r="BB333" s="2"/>
    </row>
    <row r="334" spans="1:54" ht="18" x14ac:dyDescent="0.3">
      <c r="B334" s="132" t="s">
        <v>211</v>
      </c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P334" s="132"/>
      <c r="Q334" s="132"/>
      <c r="R334" s="132"/>
      <c r="S334" s="132"/>
      <c r="T334" s="141"/>
    </row>
    <row r="335" spans="1:54" ht="8.25" customHeight="1" x14ac:dyDescent="0.3"/>
    <row r="336" spans="1:54" ht="18" x14ac:dyDescent="0.3">
      <c r="B336" s="141"/>
      <c r="C336" s="150"/>
      <c r="D336" s="150"/>
      <c r="E336" s="150"/>
      <c r="F336" s="150"/>
      <c r="G336" s="150"/>
      <c r="H336" s="150"/>
      <c r="I336" s="150"/>
    </row>
    <row r="337" spans="2:86" x14ac:dyDescent="0.3">
      <c r="B337" s="151"/>
    </row>
    <row r="339" spans="2:86" ht="38.25" customHeight="1" x14ac:dyDescent="0.3">
      <c r="V339" s="5"/>
      <c r="W339" s="5"/>
      <c r="BA339" s="2"/>
      <c r="BB339" s="2"/>
    </row>
    <row r="340" spans="2:86" ht="108" customHeight="1" x14ac:dyDescent="0.3">
      <c r="V340" s="5"/>
      <c r="W340" s="5"/>
      <c r="BA340" s="2"/>
      <c r="BB340" s="2"/>
    </row>
    <row r="341" spans="2:86" x14ac:dyDescent="0.3">
      <c r="V341" s="5"/>
      <c r="W341" s="5"/>
      <c r="BA341" s="2"/>
      <c r="BB341" s="2"/>
    </row>
    <row r="342" spans="2:86" s="5" customFormat="1" x14ac:dyDescent="0.3">
      <c r="M342" s="2"/>
      <c r="N342" s="2"/>
      <c r="O342" s="2"/>
      <c r="T342" s="2"/>
      <c r="U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</row>
    <row r="343" spans="2:86" s="5" customFormat="1" x14ac:dyDescent="0.3">
      <c r="M343" s="2"/>
      <c r="N343" s="2"/>
      <c r="O343" s="2"/>
      <c r="T343" s="2"/>
      <c r="U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</row>
    <row r="344" spans="2:86" s="5" customFormat="1" x14ac:dyDescent="0.3">
      <c r="M344" s="2"/>
      <c r="N344" s="2"/>
      <c r="O344" s="2"/>
      <c r="T344" s="2"/>
      <c r="U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</row>
    <row r="345" spans="2:86" s="5" customFormat="1" x14ac:dyDescent="0.3">
      <c r="M345" s="2"/>
      <c r="N345" s="2"/>
      <c r="O345" s="2"/>
      <c r="T345" s="2"/>
      <c r="U345" s="2"/>
    </row>
    <row r="346" spans="2:86" s="5" customFormat="1" x14ac:dyDescent="0.3">
      <c r="M346" s="2"/>
      <c r="N346" s="2"/>
      <c r="O346" s="2"/>
      <c r="T346" s="2"/>
      <c r="U346" s="2"/>
    </row>
    <row r="347" spans="2:86" s="5" customFormat="1" x14ac:dyDescent="0.3">
      <c r="M347" s="2"/>
      <c r="N347" s="2"/>
      <c r="O347" s="2"/>
      <c r="T347" s="2"/>
      <c r="U347" s="2"/>
    </row>
    <row r="348" spans="2:86" s="5" customFormat="1" x14ac:dyDescent="0.3">
      <c r="M348" s="2"/>
      <c r="N348" s="2"/>
      <c r="O348" s="2"/>
      <c r="T348" s="2"/>
      <c r="U348" s="2"/>
    </row>
    <row r="349" spans="2:86" s="5" customFormat="1" x14ac:dyDescent="0.3">
      <c r="M349" s="2"/>
      <c r="N349" s="2"/>
      <c r="O349" s="2"/>
      <c r="T349" s="2"/>
      <c r="U349" s="2"/>
    </row>
    <row r="350" spans="2:86" s="5" customFormat="1" x14ac:dyDescent="0.3">
      <c r="M350" s="2"/>
      <c r="N350" s="2"/>
      <c r="O350" s="2"/>
      <c r="T350" s="2"/>
      <c r="U350" s="2"/>
    </row>
    <row r="351" spans="2:86" s="5" customFormat="1" x14ac:dyDescent="0.3">
      <c r="M351" s="2"/>
      <c r="N351" s="2"/>
      <c r="O351" s="2"/>
      <c r="T351" s="2"/>
      <c r="U351" s="2"/>
    </row>
    <row r="352" spans="2:86" s="5" customFormat="1" x14ac:dyDescent="0.3">
      <c r="M352" s="2"/>
      <c r="N352" s="2"/>
      <c r="O352" s="2"/>
      <c r="T352" s="2"/>
      <c r="U352" s="2"/>
    </row>
    <row r="353" spans="2:88" s="5" customFormat="1" ht="19.899999999999999" customHeight="1" x14ac:dyDescent="0.3">
      <c r="M353" s="2"/>
      <c r="N353" s="2"/>
      <c r="O353" s="2"/>
      <c r="T353" s="2"/>
      <c r="U353" s="2"/>
    </row>
    <row r="354" spans="2:88" s="5" customFormat="1" x14ac:dyDescent="0.3">
      <c r="M354" s="2"/>
      <c r="N354" s="2"/>
      <c r="O354" s="2"/>
      <c r="T354" s="2"/>
      <c r="U354" s="2"/>
    </row>
    <row r="356" spans="2:88" s="5" customFormat="1" x14ac:dyDescent="0.3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</row>
    <row r="357" spans="2:88" s="5" customFormat="1" x14ac:dyDescent="0.3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</row>
  </sheetData>
  <autoFilter ref="M102:N128" xr:uid="{00000000-0009-0000-0000-000000000000}">
    <sortState xmlns:xlrd2="http://schemas.microsoft.com/office/spreadsheetml/2017/richdata2" ref="M103:N128">
      <sortCondition ref="N102:N128"/>
    </sortState>
  </autoFilter>
  <mergeCells count="300">
    <mergeCell ref="H305:I305"/>
    <mergeCell ref="J305:J306"/>
    <mergeCell ref="K305:L305"/>
    <mergeCell ref="J293:J294"/>
    <mergeCell ref="K293:L293"/>
    <mergeCell ref="B304:B306"/>
    <mergeCell ref="C304:C306"/>
    <mergeCell ref="D304:F304"/>
    <mergeCell ref="G304:I304"/>
    <mergeCell ref="J304:L304"/>
    <mergeCell ref="D305:D306"/>
    <mergeCell ref="E305:F305"/>
    <mergeCell ref="G305:G306"/>
    <mergeCell ref="L273:M273"/>
    <mergeCell ref="B292:B294"/>
    <mergeCell ref="C292:C294"/>
    <mergeCell ref="D292:F292"/>
    <mergeCell ref="G292:I292"/>
    <mergeCell ref="J292:L292"/>
    <mergeCell ref="D293:D294"/>
    <mergeCell ref="E293:F293"/>
    <mergeCell ref="G293:G294"/>
    <mergeCell ref="H293:I293"/>
    <mergeCell ref="L250:M250"/>
    <mergeCell ref="L268:M268"/>
    <mergeCell ref="L269:M269"/>
    <mergeCell ref="L270:M270"/>
    <mergeCell ref="L271:M271"/>
    <mergeCell ref="L272:M272"/>
    <mergeCell ref="Q231:R231"/>
    <mergeCell ref="L233:N233"/>
    <mergeCell ref="L234:N234"/>
    <mergeCell ref="L235:N235"/>
    <mergeCell ref="L236:N236"/>
    <mergeCell ref="L246:M247"/>
    <mergeCell ref="N246:N247"/>
    <mergeCell ref="O246:O247"/>
    <mergeCell ref="P246:Q246"/>
    <mergeCell ref="G231:G232"/>
    <mergeCell ref="H231:H232"/>
    <mergeCell ref="I231:I232"/>
    <mergeCell ref="L231:N232"/>
    <mergeCell ref="O231:O232"/>
    <mergeCell ref="P231:P232"/>
    <mergeCell ref="B221:D221"/>
    <mergeCell ref="B222:D222"/>
    <mergeCell ref="B223:D223"/>
    <mergeCell ref="B224:D224"/>
    <mergeCell ref="B231:E232"/>
    <mergeCell ref="F231:F232"/>
    <mergeCell ref="B215:D215"/>
    <mergeCell ref="B216:D216"/>
    <mergeCell ref="B217:D217"/>
    <mergeCell ref="B218:D218"/>
    <mergeCell ref="B219:D219"/>
    <mergeCell ref="B220:D220"/>
    <mergeCell ref="B209:D209"/>
    <mergeCell ref="B210:D210"/>
    <mergeCell ref="B211:D211"/>
    <mergeCell ref="B212:D212"/>
    <mergeCell ref="B213:D213"/>
    <mergeCell ref="B214:D214"/>
    <mergeCell ref="B203:D203"/>
    <mergeCell ref="B204:D204"/>
    <mergeCell ref="B205:D205"/>
    <mergeCell ref="B206:D206"/>
    <mergeCell ref="B207:D207"/>
    <mergeCell ref="B208:D208"/>
    <mergeCell ref="K196:R197"/>
    <mergeCell ref="B198:D198"/>
    <mergeCell ref="B199:D199"/>
    <mergeCell ref="B200:D200"/>
    <mergeCell ref="B201:D201"/>
    <mergeCell ref="B202:D202"/>
    <mergeCell ref="K173:N174"/>
    <mergeCell ref="O173:O174"/>
    <mergeCell ref="P173:P174"/>
    <mergeCell ref="Q173:Q174"/>
    <mergeCell ref="R173:R174"/>
    <mergeCell ref="B193:E193"/>
    <mergeCell ref="K169:N170"/>
    <mergeCell ref="O169:O170"/>
    <mergeCell ref="P169:P170"/>
    <mergeCell ref="Q169:Q170"/>
    <mergeCell ref="R169:R170"/>
    <mergeCell ref="K171:N172"/>
    <mergeCell ref="O171:O172"/>
    <mergeCell ref="P171:P172"/>
    <mergeCell ref="Q171:Q172"/>
    <mergeCell ref="R171:R172"/>
    <mergeCell ref="K165:N166"/>
    <mergeCell ref="O165:O166"/>
    <mergeCell ref="P165:P166"/>
    <mergeCell ref="Q165:Q166"/>
    <mergeCell ref="R165:R166"/>
    <mergeCell ref="K167:N168"/>
    <mergeCell ref="O167:O168"/>
    <mergeCell ref="P167:P168"/>
    <mergeCell ref="Q167:Q168"/>
    <mergeCell ref="R167:R168"/>
    <mergeCell ref="K161:N162"/>
    <mergeCell ref="O161:O162"/>
    <mergeCell ref="P161:P162"/>
    <mergeCell ref="Q161:Q162"/>
    <mergeCell ref="R161:R162"/>
    <mergeCell ref="K163:N164"/>
    <mergeCell ref="O163:O164"/>
    <mergeCell ref="P163:P164"/>
    <mergeCell ref="Q163:Q164"/>
    <mergeCell ref="R163:R164"/>
    <mergeCell ref="O157:O158"/>
    <mergeCell ref="P157:P158"/>
    <mergeCell ref="Q157:Q158"/>
    <mergeCell ref="R157:R158"/>
    <mergeCell ref="K159:N160"/>
    <mergeCell ref="O159:O160"/>
    <mergeCell ref="P159:P160"/>
    <mergeCell ref="Q159:Q160"/>
    <mergeCell ref="R159:R160"/>
    <mergeCell ref="D99:E99"/>
    <mergeCell ref="F99:G99"/>
    <mergeCell ref="H99:I99"/>
    <mergeCell ref="B103:C103"/>
    <mergeCell ref="B157:E157"/>
    <mergeCell ref="K157:N158"/>
    <mergeCell ref="D97:E97"/>
    <mergeCell ref="F97:G97"/>
    <mergeCell ref="H97:I97"/>
    <mergeCell ref="D98:E98"/>
    <mergeCell ref="F98:G98"/>
    <mergeCell ref="H98:I98"/>
    <mergeCell ref="D95:E95"/>
    <mergeCell ref="F95:G95"/>
    <mergeCell ref="H95:I95"/>
    <mergeCell ref="D96:E96"/>
    <mergeCell ref="F96:G96"/>
    <mergeCell ref="H96:I96"/>
    <mergeCell ref="D93:E93"/>
    <mergeCell ref="F93:G93"/>
    <mergeCell ref="H93:I93"/>
    <mergeCell ref="D94:E94"/>
    <mergeCell ref="F94:G94"/>
    <mergeCell ref="H94:I94"/>
    <mergeCell ref="D91:E91"/>
    <mergeCell ref="F91:G91"/>
    <mergeCell ref="H91:I91"/>
    <mergeCell ref="D92:E92"/>
    <mergeCell ref="F92:G92"/>
    <mergeCell ref="H92:I92"/>
    <mergeCell ref="D89:E89"/>
    <mergeCell ref="F89:G89"/>
    <mergeCell ref="H89:I89"/>
    <mergeCell ref="D90:E90"/>
    <mergeCell ref="F90:G90"/>
    <mergeCell ref="H90:I90"/>
    <mergeCell ref="D87:E87"/>
    <mergeCell ref="F87:G87"/>
    <mergeCell ref="H87:I87"/>
    <mergeCell ref="D88:E88"/>
    <mergeCell ref="F88:G88"/>
    <mergeCell ref="H88:I88"/>
    <mergeCell ref="D85:E85"/>
    <mergeCell ref="F85:G85"/>
    <mergeCell ref="H85:I85"/>
    <mergeCell ref="D86:E86"/>
    <mergeCell ref="F86:G86"/>
    <mergeCell ref="H86:I86"/>
    <mergeCell ref="D83:E83"/>
    <mergeCell ref="F83:G83"/>
    <mergeCell ref="H83:I83"/>
    <mergeCell ref="D84:E84"/>
    <mergeCell ref="F84:G84"/>
    <mergeCell ref="H84:I84"/>
    <mergeCell ref="D81:E81"/>
    <mergeCell ref="F81:G81"/>
    <mergeCell ref="H81:I81"/>
    <mergeCell ref="D82:E82"/>
    <mergeCell ref="F82:G82"/>
    <mergeCell ref="H82:I82"/>
    <mergeCell ref="D79:E79"/>
    <mergeCell ref="F79:G79"/>
    <mergeCell ref="H79:I79"/>
    <mergeCell ref="K79:L79"/>
    <mergeCell ref="D80:E80"/>
    <mergeCell ref="F80:G80"/>
    <mergeCell ref="H80:I80"/>
    <mergeCell ref="K80:L80"/>
    <mergeCell ref="D77:E77"/>
    <mergeCell ref="F77:G77"/>
    <mergeCell ref="H77:I77"/>
    <mergeCell ref="K77:L77"/>
    <mergeCell ref="D78:E78"/>
    <mergeCell ref="F78:G78"/>
    <mergeCell ref="H78:I78"/>
    <mergeCell ref="K78:L78"/>
    <mergeCell ref="D75:E75"/>
    <mergeCell ref="F75:G75"/>
    <mergeCell ref="H75:I75"/>
    <mergeCell ref="K75:L75"/>
    <mergeCell ref="D76:E76"/>
    <mergeCell ref="F76:G76"/>
    <mergeCell ref="H76:I76"/>
    <mergeCell ref="K76:L76"/>
    <mergeCell ref="D73:E73"/>
    <mergeCell ref="F73:G73"/>
    <mergeCell ref="H73:I73"/>
    <mergeCell ref="D74:E74"/>
    <mergeCell ref="F74:G74"/>
    <mergeCell ref="H74:I74"/>
    <mergeCell ref="J67:K67"/>
    <mergeCell ref="O67:P67"/>
    <mergeCell ref="B71:B72"/>
    <mergeCell ref="C71:C72"/>
    <mergeCell ref="D71:E72"/>
    <mergeCell ref="F71:G72"/>
    <mergeCell ref="H71:I72"/>
    <mergeCell ref="J64:K64"/>
    <mergeCell ref="O64:P64"/>
    <mergeCell ref="J65:K65"/>
    <mergeCell ref="O65:P65"/>
    <mergeCell ref="J66:K66"/>
    <mergeCell ref="O66:P66"/>
    <mergeCell ref="J61:K61"/>
    <mergeCell ref="O61:P61"/>
    <mergeCell ref="J62:K62"/>
    <mergeCell ref="O62:P62"/>
    <mergeCell ref="J63:K63"/>
    <mergeCell ref="O63:P63"/>
    <mergeCell ref="J58:K58"/>
    <mergeCell ref="O58:P58"/>
    <mergeCell ref="J59:K59"/>
    <mergeCell ref="O59:P59"/>
    <mergeCell ref="J60:K60"/>
    <mergeCell ref="O60:P60"/>
    <mergeCell ref="B55:F55"/>
    <mergeCell ref="J55:K55"/>
    <mergeCell ref="O55:P55"/>
    <mergeCell ref="J56:K56"/>
    <mergeCell ref="O56:P56"/>
    <mergeCell ref="J57:K57"/>
    <mergeCell ref="O57:P57"/>
    <mergeCell ref="B53:F53"/>
    <mergeCell ref="J53:K53"/>
    <mergeCell ref="O53:P53"/>
    <mergeCell ref="B54:F54"/>
    <mergeCell ref="J54:K54"/>
    <mergeCell ref="O54:P54"/>
    <mergeCell ref="O50:P51"/>
    <mergeCell ref="Q50:Q51"/>
    <mergeCell ref="R50:R51"/>
    <mergeCell ref="B51:F51"/>
    <mergeCell ref="B52:F52"/>
    <mergeCell ref="J52:K52"/>
    <mergeCell ref="O52:P52"/>
    <mergeCell ref="B48:F48"/>
    <mergeCell ref="B49:F49"/>
    <mergeCell ref="B50:F50"/>
    <mergeCell ref="J50:K51"/>
    <mergeCell ref="L50:L51"/>
    <mergeCell ref="M50:M51"/>
    <mergeCell ref="L42:M42"/>
    <mergeCell ref="L43:M43"/>
    <mergeCell ref="L44:M44"/>
    <mergeCell ref="L45:M45"/>
    <mergeCell ref="B46:F46"/>
    <mergeCell ref="B47:F47"/>
    <mergeCell ref="L36:M36"/>
    <mergeCell ref="N36:O36"/>
    <mergeCell ref="P36:Q36"/>
    <mergeCell ref="L37:M37"/>
    <mergeCell ref="N37:O37"/>
    <mergeCell ref="P37:Q37"/>
    <mergeCell ref="L34:M34"/>
    <mergeCell ref="N34:O34"/>
    <mergeCell ref="P34:Q34"/>
    <mergeCell ref="L35:M35"/>
    <mergeCell ref="N35:O35"/>
    <mergeCell ref="P35:Q35"/>
    <mergeCell ref="N30:O31"/>
    <mergeCell ref="P30:Q31"/>
    <mergeCell ref="L32:M32"/>
    <mergeCell ref="N32:O32"/>
    <mergeCell ref="P32:Q32"/>
    <mergeCell ref="L33:M33"/>
    <mergeCell ref="N33:O33"/>
    <mergeCell ref="P33:Q33"/>
    <mergeCell ref="K21:L21"/>
    <mergeCell ref="K22:L22"/>
    <mergeCell ref="K23:L23"/>
    <mergeCell ref="K24:L24"/>
    <mergeCell ref="K25:L25"/>
    <mergeCell ref="J30:J31"/>
    <mergeCell ref="K30:K31"/>
    <mergeCell ref="L30:M31"/>
    <mergeCell ref="B6:R6"/>
    <mergeCell ref="B7:R7"/>
    <mergeCell ref="C16:H16"/>
    <mergeCell ref="J18:J19"/>
    <mergeCell ref="K18:L19"/>
    <mergeCell ref="K20:L20"/>
  </mergeCells>
  <printOptions horizontalCentered="1"/>
  <pageMargins left="0.19685039370078741" right="0.19685039370078741" top="0.47244094488188981" bottom="0.39370078740157483" header="0.27559055118110237" footer="0.11811023622047245"/>
  <pageSetup paperSize="9" scale="40" fitToHeight="4" orientation="portrait" r:id="rId1"/>
  <headerFooter alignWithMargins="0"/>
  <rowBreaks count="4" manualBreakCount="4">
    <brk id="68" max="18" man="1"/>
    <brk id="152" max="18" man="1"/>
    <brk id="227" max="18" man="1"/>
    <brk id="30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</vt:lpstr>
      <vt:lpstr>AP!Área_de_impresión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YSABEL ORIHUELA</dc:creator>
  <cp:lastModifiedBy>YSABEL ORIHUELA</cp:lastModifiedBy>
  <dcterms:created xsi:type="dcterms:W3CDTF">2026-06-16T15:10:13Z</dcterms:created>
  <dcterms:modified xsi:type="dcterms:W3CDTF">2026-06-16T15:10:30Z</dcterms:modified>
</cp:coreProperties>
</file>