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6D762900-D300-4E3F-96B6-BBA7D82117CE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7" i="1"/>
  <c r="B38" i="1"/>
  <c r="B39" i="1"/>
  <c r="B40" i="1"/>
  <c r="B41" i="1"/>
  <c r="B42" i="1"/>
  <c r="B43" i="1"/>
  <c r="B44" i="1"/>
  <c r="B45" i="1"/>
  <c r="B46" i="1"/>
  <c r="B47" i="1"/>
  <c r="B36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<sst xmlns="http://schemas.openxmlformats.org/spreadsheetml/2006/main" count="171" uniqueCount="89">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</sst>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240</c:v>
                </c:pt>
                <c:pt idx="1">
                  <c:v>15253</c:v>
                </c:pt>
                <c:pt idx="2">
                  <c:v>10084</c:v>
                </c:pt>
                <c:pt idx="3">
                  <c:v>2151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12" t="s">
        <v>84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4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15" t="s">
        <v>88</v>
      </c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7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2255</v>
      </c>
      <c r="C16" s="73">
        <v>1632</v>
      </c>
      <c r="D16" s="73">
        <v>359</v>
      </c>
      <c r="E16" s="73">
        <v>264</v>
      </c>
      <c r="I16" s="71" t="s">
        <v>16</v>
      </c>
      <c r="J16" s="72">
        <f>SUM(K16:O16)</f>
        <v>2255</v>
      </c>
      <c r="K16" s="73">
        <v>1719</v>
      </c>
      <c r="L16" s="73">
        <v>244</v>
      </c>
      <c r="M16" s="73">
        <v>152</v>
      </c>
      <c r="N16" s="73">
        <v>140</v>
      </c>
      <c r="O16" s="73">
        <v>0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2228</v>
      </c>
      <c r="C17" s="73">
        <v>1597</v>
      </c>
      <c r="D17" s="73">
        <v>370</v>
      </c>
      <c r="E17" s="73">
        <v>261</v>
      </c>
      <c r="I17" s="71" t="s">
        <v>75</v>
      </c>
      <c r="J17" s="72">
        <f t="shared" ref="J17:J27" si="1">SUM(K17:O17)</f>
        <v>2228</v>
      </c>
      <c r="K17" s="73">
        <v>1669</v>
      </c>
      <c r="L17" s="73">
        <v>263</v>
      </c>
      <c r="M17" s="73">
        <v>169</v>
      </c>
      <c r="N17" s="73">
        <v>126</v>
      </c>
      <c r="O17" s="73">
        <v>1</v>
      </c>
    </row>
    <row r="18" spans="1:18" s="16" customFormat="1" ht="15" customHeight="1" x14ac:dyDescent="0.3">
      <c r="A18" s="71" t="s">
        <v>76</v>
      </c>
      <c r="B18" s="72">
        <f t="shared" si="0"/>
        <v>2409</v>
      </c>
      <c r="C18" s="73">
        <v>1743</v>
      </c>
      <c r="D18" s="73">
        <v>408</v>
      </c>
      <c r="E18" s="73">
        <v>258</v>
      </c>
      <c r="I18" s="71" t="s">
        <v>76</v>
      </c>
      <c r="J18" s="72">
        <f t="shared" si="1"/>
        <v>2409</v>
      </c>
      <c r="K18" s="73">
        <v>1839</v>
      </c>
      <c r="L18" s="73">
        <v>250</v>
      </c>
      <c r="M18" s="73">
        <v>147</v>
      </c>
      <c r="N18" s="73">
        <v>172</v>
      </c>
      <c r="O18" s="73">
        <v>1</v>
      </c>
    </row>
    <row r="19" spans="1:18" s="16" customFormat="1" ht="15" customHeight="1" x14ac:dyDescent="0.3">
      <c r="A19" s="71" t="s">
        <v>77</v>
      </c>
      <c r="B19" s="72">
        <f t="shared" si="0"/>
        <v>2325</v>
      </c>
      <c r="C19" s="73">
        <v>1680</v>
      </c>
      <c r="D19" s="73">
        <v>396</v>
      </c>
      <c r="E19" s="73">
        <v>249</v>
      </c>
      <c r="I19" s="71" t="s">
        <v>77</v>
      </c>
      <c r="J19" s="72">
        <f t="shared" si="1"/>
        <v>2325</v>
      </c>
      <c r="K19" s="73">
        <v>1745</v>
      </c>
      <c r="L19" s="73">
        <v>269</v>
      </c>
      <c r="M19" s="73">
        <v>175</v>
      </c>
      <c r="N19" s="73">
        <v>135</v>
      </c>
      <c r="O19" s="73">
        <v>1</v>
      </c>
    </row>
    <row r="20" spans="1:18" s="16" customFormat="1" ht="15" customHeight="1" x14ac:dyDescent="0.3">
      <c r="A20" s="71" t="s">
        <v>78</v>
      </c>
      <c r="B20" s="72">
        <f t="shared" si="0"/>
        <v>2187</v>
      </c>
      <c r="C20" s="73">
        <v>1676</v>
      </c>
      <c r="D20" s="73">
        <v>318</v>
      </c>
      <c r="E20" s="73">
        <v>193</v>
      </c>
      <c r="I20" s="71" t="s">
        <v>78</v>
      </c>
      <c r="J20" s="72">
        <f t="shared" si="1"/>
        <v>2187</v>
      </c>
      <c r="K20" s="73">
        <v>1642</v>
      </c>
      <c r="L20" s="73">
        <v>266</v>
      </c>
      <c r="M20" s="73">
        <v>126</v>
      </c>
      <c r="N20" s="73">
        <v>150</v>
      </c>
      <c r="O20" s="73">
        <v>3</v>
      </c>
    </row>
    <row r="21" spans="1:18" s="16" customFormat="1" ht="15" customHeight="1" x14ac:dyDescent="0.3">
      <c r="A21" s="71" t="s">
        <v>17</v>
      </c>
      <c r="B21" s="72">
        <f t="shared" si="0"/>
        <v>2347</v>
      </c>
      <c r="C21" s="73">
        <v>1731</v>
      </c>
      <c r="D21" s="73">
        <v>360</v>
      </c>
      <c r="E21" s="73">
        <v>256</v>
      </c>
      <c r="I21" s="71" t="s">
        <v>17</v>
      </c>
      <c r="J21" s="72">
        <f t="shared" si="1"/>
        <v>2347</v>
      </c>
      <c r="K21" s="73">
        <v>1732</v>
      </c>
      <c r="L21" s="73">
        <v>284</v>
      </c>
      <c r="M21" s="73">
        <v>157</v>
      </c>
      <c r="N21" s="73">
        <v>166</v>
      </c>
      <c r="O21" s="73">
        <v>8</v>
      </c>
    </row>
    <row r="22" spans="1:18" s="16" customFormat="1" ht="15" customHeight="1" x14ac:dyDescent="0.3">
      <c r="A22" s="71" t="s">
        <v>18</v>
      </c>
      <c r="B22" s="72">
        <f t="shared" si="0"/>
        <v>2399</v>
      </c>
      <c r="C22" s="73">
        <v>1794</v>
      </c>
      <c r="D22" s="73">
        <v>330</v>
      </c>
      <c r="E22" s="73">
        <v>275</v>
      </c>
      <c r="I22" s="71" t="s">
        <v>18</v>
      </c>
      <c r="J22" s="72">
        <f t="shared" si="1"/>
        <v>2399</v>
      </c>
      <c r="K22" s="73">
        <v>1762</v>
      </c>
      <c r="L22" s="73">
        <v>320</v>
      </c>
      <c r="M22" s="73">
        <v>156</v>
      </c>
      <c r="N22" s="73">
        <v>160</v>
      </c>
      <c r="O22" s="73">
        <v>1</v>
      </c>
    </row>
    <row r="23" spans="1:18" s="16" customFormat="1" ht="15" customHeight="1" x14ac:dyDescent="0.3">
      <c r="A23" s="71" t="s">
        <v>19</v>
      </c>
      <c r="B23" s="72">
        <f t="shared" si="0"/>
        <v>2329</v>
      </c>
      <c r="C23" s="73">
        <v>1719</v>
      </c>
      <c r="D23" s="73">
        <v>353</v>
      </c>
      <c r="E23" s="73">
        <v>257</v>
      </c>
      <c r="I23" s="71" t="s">
        <v>19</v>
      </c>
      <c r="J23" s="72">
        <f t="shared" si="1"/>
        <v>2329</v>
      </c>
      <c r="K23" s="73">
        <v>1770</v>
      </c>
      <c r="L23" s="73">
        <v>291</v>
      </c>
      <c r="M23" s="73">
        <v>128</v>
      </c>
      <c r="N23" s="73">
        <v>138</v>
      </c>
      <c r="O23" s="73">
        <v>2</v>
      </c>
    </row>
    <row r="24" spans="1:18" s="16" customFormat="1" ht="15" customHeight="1" x14ac:dyDescent="0.3">
      <c r="A24" s="71" t="s">
        <v>20</v>
      </c>
      <c r="B24" s="72">
        <f t="shared" si="0"/>
        <v>2474</v>
      </c>
      <c r="C24" s="73">
        <v>1865</v>
      </c>
      <c r="D24" s="73">
        <v>329</v>
      </c>
      <c r="E24" s="73">
        <v>280</v>
      </c>
      <c r="I24" s="71" t="s">
        <v>20</v>
      </c>
      <c r="J24" s="72">
        <f t="shared" si="1"/>
        <v>2474</v>
      </c>
      <c r="K24" s="73">
        <v>1856</v>
      </c>
      <c r="L24" s="73">
        <v>289</v>
      </c>
      <c r="M24" s="73">
        <v>138</v>
      </c>
      <c r="N24" s="73">
        <v>191</v>
      </c>
      <c r="O24" s="73">
        <v>0</v>
      </c>
    </row>
    <row r="25" spans="1:18" s="16" customFormat="1" ht="15" customHeight="1" x14ac:dyDescent="0.3">
      <c r="A25" s="71" t="s">
        <v>21</v>
      </c>
      <c r="B25" s="72">
        <f t="shared" si="0"/>
        <v>2481</v>
      </c>
      <c r="C25" s="73">
        <v>1879</v>
      </c>
      <c r="D25" s="73">
        <v>325</v>
      </c>
      <c r="E25" s="73">
        <v>277</v>
      </c>
      <c r="I25" s="71" t="s">
        <v>21</v>
      </c>
      <c r="J25" s="72">
        <f t="shared" si="1"/>
        <v>2481</v>
      </c>
      <c r="K25" s="73">
        <v>1814</v>
      </c>
      <c r="L25" s="73">
        <v>324</v>
      </c>
      <c r="M25" s="73">
        <v>166</v>
      </c>
      <c r="N25" s="73">
        <v>175</v>
      </c>
      <c r="O25" s="73">
        <v>2</v>
      </c>
    </row>
    <row r="26" spans="1:18" s="16" customFormat="1" ht="15" customHeight="1" x14ac:dyDescent="0.3">
      <c r="A26" s="71" t="s">
        <v>22</v>
      </c>
      <c r="B26" s="72">
        <f t="shared" si="0"/>
        <v>2286</v>
      </c>
      <c r="C26" s="73">
        <v>1698</v>
      </c>
      <c r="D26" s="73">
        <v>342</v>
      </c>
      <c r="E26" s="73">
        <v>246</v>
      </c>
      <c r="I26" s="71" t="s">
        <v>22</v>
      </c>
      <c r="J26" s="72">
        <f t="shared" si="1"/>
        <v>2286</v>
      </c>
      <c r="K26" s="73">
        <v>1671</v>
      </c>
      <c r="L26" s="73">
        <v>277</v>
      </c>
      <c r="M26" s="73">
        <v>159</v>
      </c>
      <c r="N26" s="73">
        <v>168</v>
      </c>
      <c r="O26" s="73">
        <v>11</v>
      </c>
    </row>
    <row r="27" spans="1:18" s="16" customFormat="1" ht="16.5" x14ac:dyDescent="0.3">
      <c r="A27" s="99" t="s">
        <v>23</v>
      </c>
      <c r="B27" s="100">
        <f t="shared" si="0"/>
        <v>2008</v>
      </c>
      <c r="C27" s="101">
        <v>1476</v>
      </c>
      <c r="D27" s="101">
        <v>330</v>
      </c>
      <c r="E27" s="101">
        <v>202</v>
      </c>
      <c r="I27" s="99" t="s">
        <v>23</v>
      </c>
      <c r="J27" s="100">
        <f t="shared" si="1"/>
        <v>2008</v>
      </c>
      <c r="K27" s="101">
        <v>1531</v>
      </c>
      <c r="L27" s="101">
        <v>227</v>
      </c>
      <c r="M27" s="101">
        <v>100</v>
      </c>
      <c r="N27" s="101">
        <v>148</v>
      </c>
      <c r="O27" s="101">
        <v>2</v>
      </c>
    </row>
    <row r="28" spans="1:18" s="16" customFormat="1" ht="16.5" x14ac:dyDescent="0.3">
      <c r="A28" s="15" t="s">
        <v>0</v>
      </c>
      <c r="B28" s="19">
        <f>SUM(B16:B27)</f>
        <v>27728</v>
      </c>
      <c r="C28" s="19">
        <f t="shared" ref="C28:E28" si="2">SUM(C16:C27)</f>
        <v>20490</v>
      </c>
      <c r="D28" s="19">
        <f t="shared" si="2"/>
        <v>4220</v>
      </c>
      <c r="E28" s="19">
        <f t="shared" si="2"/>
        <v>3018</v>
      </c>
      <c r="I28" s="15" t="s">
        <v>0</v>
      </c>
      <c r="J28" s="19">
        <f>SUM(J16:J27)</f>
        <v>27728</v>
      </c>
      <c r="K28" s="19">
        <f t="shared" ref="K28:O28" si="3">SUM(K16:K27)</f>
        <v>20750</v>
      </c>
      <c r="L28" s="19">
        <f t="shared" si="3"/>
        <v>3304</v>
      </c>
      <c r="M28" s="19">
        <f t="shared" si="3"/>
        <v>1773</v>
      </c>
      <c r="N28" s="19">
        <f t="shared" si="3"/>
        <v>1869</v>
      </c>
      <c r="O28" s="19">
        <f t="shared" si="3"/>
        <v>32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0.73896422388920946</v>
      </c>
      <c r="D29" s="21">
        <f t="shared" si="4"/>
        <v>0.1521927293710329</v>
      </c>
      <c r="E29" s="21">
        <f t="shared" si="4"/>
        <v>0.10884304673975764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0.74834102712060013</v>
      </c>
      <c r="L29" s="21">
        <f t="shared" ref="L29:O29" si="6">L28/$J$28</f>
        <v>0.11915753029428737</v>
      </c>
      <c r="M29" s="21">
        <f t="shared" si="6"/>
        <v>6.3942585112521641E-2</v>
      </c>
      <c r="N29" s="21">
        <f t="shared" si="6"/>
        <v>6.7404789382573577E-2</v>
      </c>
      <c r="O29" s="21">
        <f t="shared" si="6"/>
        <v>1.1540680900173109E-3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3" t="s">
        <v>40</v>
      </c>
      <c r="B34" s="104" t="s">
        <v>0</v>
      </c>
      <c r="C34" s="104" t="s">
        <v>71</v>
      </c>
      <c r="D34" s="104"/>
      <c r="E34" s="104"/>
      <c r="F34" s="104" t="s">
        <v>0</v>
      </c>
      <c r="G34" s="104" t="s">
        <v>72</v>
      </c>
      <c r="H34" s="104"/>
      <c r="I34" s="104"/>
      <c r="J34" s="104" t="s">
        <v>0</v>
      </c>
      <c r="K34" s="104" t="s">
        <v>79</v>
      </c>
      <c r="L34" s="104"/>
      <c r="M34" s="104"/>
      <c r="N34" s="104" t="s">
        <v>73</v>
      </c>
      <c r="O34" s="105"/>
      <c r="P34" s="65"/>
      <c r="Q34" s="65"/>
      <c r="R34" s="65"/>
    </row>
    <row r="35" spans="1:18" ht="15" customHeight="1" x14ac:dyDescent="0.3">
      <c r="A35" s="103"/>
      <c r="B35" s="104"/>
      <c r="C35" s="2" t="s">
        <v>2</v>
      </c>
      <c r="D35" s="2" t="s">
        <v>3</v>
      </c>
      <c r="E35" s="2" t="s">
        <v>39</v>
      </c>
      <c r="F35" s="104"/>
      <c r="G35" s="3" t="s">
        <v>2</v>
      </c>
      <c r="H35" s="3" t="s">
        <v>3</v>
      </c>
      <c r="I35" s="3" t="s">
        <v>39</v>
      </c>
      <c r="J35" s="104"/>
      <c r="K35" s="3" t="s">
        <v>2</v>
      </c>
      <c r="L35" s="3" t="s">
        <v>3</v>
      </c>
      <c r="M35" s="3" t="s">
        <v>39</v>
      </c>
      <c r="N35" s="104"/>
      <c r="O35" s="105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16</v>
      </c>
      <c r="C36" s="30">
        <v>11</v>
      </c>
      <c r="D36" s="30">
        <v>5</v>
      </c>
      <c r="E36" s="47">
        <v>0</v>
      </c>
      <c r="F36" s="46">
        <f>G36+H36+I36</f>
        <v>104</v>
      </c>
      <c r="G36" s="30">
        <v>30</v>
      </c>
      <c r="H36" s="30">
        <v>29</v>
      </c>
      <c r="I36" s="47">
        <v>45</v>
      </c>
      <c r="J36" s="46">
        <f>K36+L36+M36</f>
        <v>5</v>
      </c>
      <c r="K36" s="30">
        <v>1</v>
      </c>
      <c r="L36" s="30">
        <v>4</v>
      </c>
      <c r="M36" s="47">
        <v>0</v>
      </c>
      <c r="N36" s="32">
        <v>1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21</v>
      </c>
      <c r="C37" s="30">
        <v>16</v>
      </c>
      <c r="D37" s="30">
        <v>5</v>
      </c>
      <c r="E37" s="47">
        <v>0</v>
      </c>
      <c r="F37" s="46">
        <f t="shared" ref="F37:F47" si="8">G37+H37+I37</f>
        <v>104</v>
      </c>
      <c r="G37" s="30">
        <v>20</v>
      </c>
      <c r="H37" s="30">
        <v>26</v>
      </c>
      <c r="I37" s="47">
        <v>58</v>
      </c>
      <c r="J37" s="46">
        <f t="shared" ref="J37:J47" si="9">K37+L37+M37</f>
        <v>6</v>
      </c>
      <c r="K37" s="30">
        <v>1</v>
      </c>
      <c r="L37" s="30">
        <v>5</v>
      </c>
      <c r="M37" s="47">
        <v>0</v>
      </c>
      <c r="N37" s="32">
        <v>2</v>
      </c>
      <c r="O37" s="48"/>
      <c r="P37" s="65"/>
      <c r="Q37" s="65"/>
      <c r="R37" s="65"/>
    </row>
    <row r="38" spans="1:18" ht="15" customHeight="1" x14ac:dyDescent="0.3">
      <c r="A38" s="34" t="s">
        <v>76</v>
      </c>
      <c r="B38" s="46">
        <f t="shared" si="7"/>
        <v>30</v>
      </c>
      <c r="C38" s="30">
        <v>25</v>
      </c>
      <c r="D38" s="30">
        <v>5</v>
      </c>
      <c r="E38" s="47">
        <v>0</v>
      </c>
      <c r="F38" s="46">
        <f t="shared" si="8"/>
        <v>136</v>
      </c>
      <c r="G38" s="30">
        <v>38</v>
      </c>
      <c r="H38" s="30">
        <v>42</v>
      </c>
      <c r="I38" s="47">
        <v>56</v>
      </c>
      <c r="J38" s="46">
        <f t="shared" si="9"/>
        <v>13</v>
      </c>
      <c r="K38" s="30">
        <v>1</v>
      </c>
      <c r="L38" s="30">
        <v>9</v>
      </c>
      <c r="M38" s="47">
        <v>3</v>
      </c>
      <c r="N38" s="32">
        <v>3</v>
      </c>
      <c r="O38" s="48"/>
      <c r="P38" s="65"/>
      <c r="Q38" s="65"/>
      <c r="R38" s="65"/>
    </row>
    <row r="39" spans="1:18" ht="15" customHeight="1" x14ac:dyDescent="0.3">
      <c r="A39" s="34" t="s">
        <v>77</v>
      </c>
      <c r="B39" s="46">
        <f t="shared" si="7"/>
        <v>33</v>
      </c>
      <c r="C39" s="30">
        <v>29</v>
      </c>
      <c r="D39" s="30">
        <v>4</v>
      </c>
      <c r="E39" s="47">
        <v>0</v>
      </c>
      <c r="F39" s="46">
        <f t="shared" si="8"/>
        <v>123</v>
      </c>
      <c r="G39" s="30">
        <v>37</v>
      </c>
      <c r="H39" s="30">
        <v>40</v>
      </c>
      <c r="I39" s="47">
        <v>46</v>
      </c>
      <c r="J39" s="46">
        <f t="shared" si="9"/>
        <v>6</v>
      </c>
      <c r="K39" s="30">
        <v>0</v>
      </c>
      <c r="L39" s="30">
        <v>6</v>
      </c>
      <c r="M39" s="47">
        <v>0</v>
      </c>
      <c r="N39" s="32">
        <v>0</v>
      </c>
      <c r="O39" s="48"/>
      <c r="P39" s="65"/>
      <c r="Q39" s="65"/>
      <c r="R39" s="65"/>
    </row>
    <row r="40" spans="1:18" ht="15" customHeight="1" x14ac:dyDescent="0.3">
      <c r="A40" s="34" t="s">
        <v>78</v>
      </c>
      <c r="B40" s="46">
        <f t="shared" si="7"/>
        <v>38</v>
      </c>
      <c r="C40" s="30">
        <v>34</v>
      </c>
      <c r="D40" s="30">
        <v>2</v>
      </c>
      <c r="E40" s="47">
        <v>2</v>
      </c>
      <c r="F40" s="46">
        <f t="shared" si="8"/>
        <v>100</v>
      </c>
      <c r="G40" s="30">
        <v>36</v>
      </c>
      <c r="H40" s="30">
        <v>29</v>
      </c>
      <c r="I40" s="47">
        <v>35</v>
      </c>
      <c r="J40" s="46">
        <f t="shared" si="9"/>
        <v>7</v>
      </c>
      <c r="K40" s="30">
        <v>0</v>
      </c>
      <c r="L40" s="30">
        <v>7</v>
      </c>
      <c r="M40" s="47">
        <v>0</v>
      </c>
      <c r="N40" s="32">
        <v>3</v>
      </c>
      <c r="O40" s="48"/>
      <c r="P40" s="65"/>
      <c r="Q40" s="65"/>
      <c r="R40" s="65"/>
    </row>
    <row r="41" spans="1:18" ht="15" customHeight="1" x14ac:dyDescent="0.3">
      <c r="A41" s="34" t="s">
        <v>17</v>
      </c>
      <c r="B41" s="46">
        <f t="shared" si="7"/>
        <v>28</v>
      </c>
      <c r="C41" s="30">
        <v>18</v>
      </c>
      <c r="D41" s="30">
        <v>9</v>
      </c>
      <c r="E41" s="47">
        <v>1</v>
      </c>
      <c r="F41" s="46">
        <f t="shared" si="8"/>
        <v>134</v>
      </c>
      <c r="G41" s="30">
        <v>51</v>
      </c>
      <c r="H41" s="30">
        <v>28</v>
      </c>
      <c r="I41" s="47">
        <v>55</v>
      </c>
      <c r="J41" s="46">
        <f t="shared" si="9"/>
        <v>10</v>
      </c>
      <c r="K41" s="30">
        <v>7</v>
      </c>
      <c r="L41" s="30">
        <v>3</v>
      </c>
      <c r="M41" s="47">
        <v>0</v>
      </c>
      <c r="N41" s="32">
        <v>1</v>
      </c>
      <c r="O41" s="48"/>
      <c r="P41" s="65"/>
      <c r="Q41" s="65"/>
      <c r="R41" s="65"/>
    </row>
    <row r="42" spans="1:18" ht="15" customHeight="1" x14ac:dyDescent="0.3">
      <c r="A42" s="34" t="s">
        <v>18</v>
      </c>
      <c r="B42" s="46">
        <f t="shared" si="7"/>
        <v>30</v>
      </c>
      <c r="C42" s="30">
        <v>29</v>
      </c>
      <c r="D42" s="30">
        <v>1</v>
      </c>
      <c r="E42" s="47">
        <v>0</v>
      </c>
      <c r="F42" s="46">
        <f t="shared" si="8"/>
        <v>128</v>
      </c>
      <c r="G42" s="30">
        <v>33</v>
      </c>
      <c r="H42" s="30">
        <v>36</v>
      </c>
      <c r="I42" s="47">
        <v>59</v>
      </c>
      <c r="J42" s="46">
        <f t="shared" si="9"/>
        <v>4</v>
      </c>
      <c r="K42" s="30">
        <v>2</v>
      </c>
      <c r="L42" s="30">
        <v>2</v>
      </c>
      <c r="M42" s="47">
        <v>0</v>
      </c>
      <c r="N42" s="32">
        <v>0</v>
      </c>
      <c r="O42" s="48"/>
      <c r="P42" s="65"/>
      <c r="Q42" s="65"/>
      <c r="R42" s="65"/>
    </row>
    <row r="43" spans="1:18" ht="15.75" customHeight="1" x14ac:dyDescent="0.3">
      <c r="A43" s="34" t="s">
        <v>19</v>
      </c>
      <c r="B43" s="46">
        <f t="shared" si="7"/>
        <v>24</v>
      </c>
      <c r="C43" s="30">
        <v>22</v>
      </c>
      <c r="D43" s="30">
        <v>2</v>
      </c>
      <c r="E43" s="47">
        <v>0</v>
      </c>
      <c r="F43" s="46">
        <f t="shared" si="8"/>
        <v>110</v>
      </c>
      <c r="G43" s="30">
        <v>61</v>
      </c>
      <c r="H43" s="30">
        <v>22</v>
      </c>
      <c r="I43" s="47">
        <v>27</v>
      </c>
      <c r="J43" s="46">
        <f t="shared" si="9"/>
        <v>8</v>
      </c>
      <c r="K43" s="30">
        <v>1</v>
      </c>
      <c r="L43" s="30">
        <v>7</v>
      </c>
      <c r="M43" s="47">
        <v>0</v>
      </c>
      <c r="N43" s="32">
        <v>1</v>
      </c>
      <c r="O43" s="48"/>
      <c r="P43" s="65"/>
      <c r="Q43" s="65"/>
      <c r="R43" s="65"/>
    </row>
    <row r="44" spans="1:18" ht="15" customHeight="1" x14ac:dyDescent="0.3">
      <c r="A44" s="34" t="s">
        <v>20</v>
      </c>
      <c r="B44" s="46">
        <f t="shared" si="7"/>
        <v>26</v>
      </c>
      <c r="C44" s="30">
        <v>20</v>
      </c>
      <c r="D44" s="30">
        <v>6</v>
      </c>
      <c r="E44" s="47">
        <v>0</v>
      </c>
      <c r="F44" s="46">
        <f t="shared" si="8"/>
        <v>119</v>
      </c>
      <c r="G44" s="30">
        <v>47</v>
      </c>
      <c r="H44" s="30">
        <v>21</v>
      </c>
      <c r="I44" s="47">
        <v>51</v>
      </c>
      <c r="J44" s="46">
        <f t="shared" si="9"/>
        <v>2</v>
      </c>
      <c r="K44" s="30">
        <v>1</v>
      </c>
      <c r="L44" s="30">
        <v>1</v>
      </c>
      <c r="M44" s="47">
        <v>0</v>
      </c>
      <c r="N44" s="32">
        <v>1</v>
      </c>
      <c r="O44" s="48"/>
      <c r="P44" s="70"/>
      <c r="Q44" s="65"/>
      <c r="R44" s="65"/>
    </row>
    <row r="45" spans="1:18" ht="15" customHeight="1" x14ac:dyDescent="0.2">
      <c r="A45" s="34" t="s">
        <v>21</v>
      </c>
      <c r="B45" s="46">
        <f t="shared" si="7"/>
        <v>22</v>
      </c>
      <c r="C45" s="30">
        <v>21</v>
      </c>
      <c r="D45" s="30">
        <v>1</v>
      </c>
      <c r="E45" s="47">
        <v>0</v>
      </c>
      <c r="F45" s="46">
        <f t="shared" si="8"/>
        <v>140</v>
      </c>
      <c r="G45" s="30">
        <v>40</v>
      </c>
      <c r="H45" s="30">
        <v>34</v>
      </c>
      <c r="I45" s="47">
        <v>66</v>
      </c>
      <c r="J45" s="46">
        <f t="shared" si="9"/>
        <v>6</v>
      </c>
      <c r="K45" s="30">
        <v>2</v>
      </c>
      <c r="L45" s="30">
        <v>4</v>
      </c>
      <c r="M45" s="47">
        <v>0</v>
      </c>
      <c r="N45" s="32">
        <v>0</v>
      </c>
      <c r="O45" s="48"/>
    </row>
    <row r="46" spans="1:18" ht="15" customHeight="1" x14ac:dyDescent="0.2">
      <c r="A46" s="34" t="s">
        <v>22</v>
      </c>
      <c r="B46" s="46">
        <f t="shared" si="7"/>
        <v>13</v>
      </c>
      <c r="C46" s="30">
        <v>10</v>
      </c>
      <c r="D46" s="30">
        <v>3</v>
      </c>
      <c r="E46" s="47">
        <v>0</v>
      </c>
      <c r="F46" s="46">
        <f t="shared" si="8"/>
        <v>140</v>
      </c>
      <c r="G46" s="30">
        <v>51</v>
      </c>
      <c r="H46" s="30">
        <v>19</v>
      </c>
      <c r="I46" s="47">
        <v>70</v>
      </c>
      <c r="J46" s="46">
        <f t="shared" si="9"/>
        <v>6</v>
      </c>
      <c r="K46" s="30">
        <v>1</v>
      </c>
      <c r="L46" s="30">
        <v>5</v>
      </c>
      <c r="M46" s="47">
        <v>0</v>
      </c>
      <c r="N46" s="32">
        <v>0</v>
      </c>
      <c r="O46" s="48"/>
    </row>
    <row r="47" spans="1:18" ht="15" customHeight="1" x14ac:dyDescent="0.2">
      <c r="A47" s="35" t="s">
        <v>23</v>
      </c>
      <c r="B47" s="50">
        <f t="shared" si="7"/>
        <v>20</v>
      </c>
      <c r="C47" s="37">
        <v>12</v>
      </c>
      <c r="D47" s="37">
        <v>8</v>
      </c>
      <c r="E47" s="49">
        <v>0</v>
      </c>
      <c r="F47" s="50">
        <f t="shared" si="8"/>
        <v>115</v>
      </c>
      <c r="G47" s="37">
        <v>45</v>
      </c>
      <c r="H47" s="37">
        <v>30</v>
      </c>
      <c r="I47" s="49">
        <v>40</v>
      </c>
      <c r="J47" s="50">
        <f t="shared" si="9"/>
        <v>1</v>
      </c>
      <c r="K47" s="37">
        <v>0</v>
      </c>
      <c r="L47" s="37">
        <v>1</v>
      </c>
      <c r="M47" s="49">
        <v>0</v>
      </c>
      <c r="N47" s="36">
        <v>0</v>
      </c>
      <c r="O47" s="48"/>
    </row>
    <row r="48" spans="1:18" ht="15" customHeight="1" x14ac:dyDescent="0.2">
      <c r="A48" s="51" t="s">
        <v>0</v>
      </c>
      <c r="B48" s="39">
        <f t="shared" ref="B48:N48" si="10">SUM(B36:B47)</f>
        <v>301</v>
      </c>
      <c r="C48" s="39">
        <f t="shared" si="10"/>
        <v>247</v>
      </c>
      <c r="D48" s="39">
        <f t="shared" si="10"/>
        <v>51</v>
      </c>
      <c r="E48" s="39">
        <f t="shared" si="10"/>
        <v>3</v>
      </c>
      <c r="F48" s="39">
        <f t="shared" si="10"/>
        <v>1453</v>
      </c>
      <c r="G48" s="39">
        <f t="shared" si="10"/>
        <v>489</v>
      </c>
      <c r="H48" s="39">
        <f t="shared" si="10"/>
        <v>356</v>
      </c>
      <c r="I48" s="39">
        <f t="shared" si="10"/>
        <v>608</v>
      </c>
      <c r="J48" s="39">
        <f t="shared" si="10"/>
        <v>74</v>
      </c>
      <c r="K48" s="39">
        <f t="shared" si="10"/>
        <v>17</v>
      </c>
      <c r="L48" s="39">
        <f t="shared" si="10"/>
        <v>54</v>
      </c>
      <c r="M48" s="39">
        <f t="shared" si="10"/>
        <v>3</v>
      </c>
      <c r="N48" s="39">
        <f t="shared" si="10"/>
        <v>12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0.82059800664451832</v>
      </c>
      <c r="D49" s="41">
        <f t="shared" ref="D49:E49" si="11">D48/$B$48</f>
        <v>0.16943521594684385</v>
      </c>
      <c r="E49" s="41">
        <f t="shared" si="11"/>
        <v>9.9667774086378731E-3</v>
      </c>
      <c r="F49" s="41">
        <f>F48/$F$48</f>
        <v>1</v>
      </c>
      <c r="G49" s="41">
        <f>G48/$F$48</f>
        <v>0.33654507914659326</v>
      </c>
      <c r="H49" s="41">
        <f t="shared" ref="H49:I49" si="12">H48/$F$48</f>
        <v>0.24501032346868548</v>
      </c>
      <c r="I49" s="41">
        <f t="shared" si="12"/>
        <v>0.41844459738472128</v>
      </c>
      <c r="J49" s="41">
        <f>J48/$J$48</f>
        <v>1</v>
      </c>
      <c r="K49" s="41">
        <f>K48/$J$48</f>
        <v>0.22972972972972974</v>
      </c>
      <c r="L49" s="41">
        <f>L48/$J$48</f>
        <v>0.72972972972972971</v>
      </c>
      <c r="M49" s="41">
        <f>M48/$J$48</f>
        <v>4.0540540540540543E-2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3" t="s">
        <v>40</v>
      </c>
      <c r="B57" s="104" t="s">
        <v>0</v>
      </c>
      <c r="C57" s="104" t="s">
        <v>43</v>
      </c>
      <c r="D57" s="104"/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54"/>
    </row>
    <row r="58" spans="1:15" ht="16.5" x14ac:dyDescent="0.2">
      <c r="A58" s="103"/>
      <c r="B58" s="104"/>
      <c r="C58" s="108" t="s">
        <v>42</v>
      </c>
      <c r="D58" s="108"/>
      <c r="E58" s="109"/>
      <c r="F58" s="107" t="s">
        <v>5</v>
      </c>
      <c r="G58" s="108"/>
      <c r="H58" s="109"/>
      <c r="I58" s="107" t="s">
        <v>6</v>
      </c>
      <c r="J58" s="108"/>
      <c r="K58" s="109"/>
      <c r="L58" s="108" t="s">
        <v>7</v>
      </c>
      <c r="M58" s="108"/>
      <c r="N58" s="108"/>
      <c r="O58" s="54"/>
    </row>
    <row r="59" spans="1:15" ht="31.5" customHeight="1" x14ac:dyDescent="0.2">
      <c r="A59" s="103"/>
      <c r="B59" s="104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2255</v>
      </c>
      <c r="C60" s="30">
        <v>3</v>
      </c>
      <c r="D60" s="30">
        <v>20</v>
      </c>
      <c r="E60" s="47">
        <v>0</v>
      </c>
      <c r="F60" s="30">
        <v>114</v>
      </c>
      <c r="G60" s="30">
        <v>1131</v>
      </c>
      <c r="H60" s="47">
        <v>2</v>
      </c>
      <c r="I60" s="30">
        <v>83</v>
      </c>
      <c r="J60" s="30">
        <v>711</v>
      </c>
      <c r="K60" s="47">
        <v>4</v>
      </c>
      <c r="L60" s="30">
        <v>0</v>
      </c>
      <c r="M60" s="30">
        <v>77</v>
      </c>
      <c r="N60" s="30">
        <v>110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2228</v>
      </c>
      <c r="C61" s="30">
        <v>5</v>
      </c>
      <c r="D61" s="30">
        <v>18</v>
      </c>
      <c r="E61" s="47">
        <v>0</v>
      </c>
      <c r="F61" s="30">
        <v>103</v>
      </c>
      <c r="G61" s="30">
        <v>1133</v>
      </c>
      <c r="H61" s="47">
        <v>2</v>
      </c>
      <c r="I61" s="30">
        <v>96</v>
      </c>
      <c r="J61" s="30">
        <v>737</v>
      </c>
      <c r="K61" s="47">
        <v>3</v>
      </c>
      <c r="L61" s="30">
        <v>1</v>
      </c>
      <c r="M61" s="30">
        <v>69</v>
      </c>
      <c r="N61" s="30">
        <v>61</v>
      </c>
      <c r="O61" s="55"/>
    </row>
    <row r="62" spans="1:15" ht="15" customHeight="1" x14ac:dyDescent="0.2">
      <c r="A62" s="34" t="s">
        <v>76</v>
      </c>
      <c r="B62" s="46">
        <f t="shared" si="13"/>
        <v>2409</v>
      </c>
      <c r="C62" s="30">
        <v>4</v>
      </c>
      <c r="D62" s="30">
        <v>23</v>
      </c>
      <c r="E62" s="47">
        <v>0</v>
      </c>
      <c r="F62" s="30">
        <v>127</v>
      </c>
      <c r="G62" s="30">
        <v>1199</v>
      </c>
      <c r="H62" s="47">
        <v>4</v>
      </c>
      <c r="I62" s="30">
        <v>97</v>
      </c>
      <c r="J62" s="30">
        <v>766</v>
      </c>
      <c r="K62" s="47">
        <v>3</v>
      </c>
      <c r="L62" s="30">
        <v>2</v>
      </c>
      <c r="M62" s="30">
        <v>77</v>
      </c>
      <c r="N62" s="30">
        <v>107</v>
      </c>
      <c r="O62" s="55"/>
    </row>
    <row r="63" spans="1:15" ht="15" customHeight="1" x14ac:dyDescent="0.2">
      <c r="A63" s="34" t="s">
        <v>77</v>
      </c>
      <c r="B63" s="46">
        <f t="shared" si="13"/>
        <v>2325</v>
      </c>
      <c r="C63" s="30">
        <v>1</v>
      </c>
      <c r="D63" s="30">
        <v>14</v>
      </c>
      <c r="E63" s="47">
        <v>0</v>
      </c>
      <c r="F63" s="30">
        <v>107</v>
      </c>
      <c r="G63" s="30">
        <v>1216</v>
      </c>
      <c r="H63" s="47">
        <v>4</v>
      </c>
      <c r="I63" s="30">
        <v>88</v>
      </c>
      <c r="J63" s="30">
        <v>741</v>
      </c>
      <c r="K63" s="47">
        <v>3</v>
      </c>
      <c r="L63" s="30">
        <v>1</v>
      </c>
      <c r="M63" s="30">
        <v>61</v>
      </c>
      <c r="N63" s="30">
        <v>89</v>
      </c>
      <c r="O63" s="55"/>
    </row>
    <row r="64" spans="1:15" ht="15" customHeight="1" x14ac:dyDescent="0.2">
      <c r="A64" s="34" t="s">
        <v>78</v>
      </c>
      <c r="B64" s="46">
        <f t="shared" si="13"/>
        <v>2187</v>
      </c>
      <c r="C64" s="30">
        <v>1</v>
      </c>
      <c r="D64" s="30">
        <v>12</v>
      </c>
      <c r="E64" s="47">
        <v>0</v>
      </c>
      <c r="F64" s="30">
        <v>99</v>
      </c>
      <c r="G64" s="30">
        <v>1145</v>
      </c>
      <c r="H64" s="47">
        <v>5</v>
      </c>
      <c r="I64" s="30">
        <v>92</v>
      </c>
      <c r="J64" s="30">
        <v>645</v>
      </c>
      <c r="K64" s="47">
        <v>10</v>
      </c>
      <c r="L64" s="30">
        <v>2</v>
      </c>
      <c r="M64" s="30">
        <v>76</v>
      </c>
      <c r="N64" s="30">
        <v>100</v>
      </c>
      <c r="O64" s="55"/>
    </row>
    <row r="65" spans="1:81" ht="15" customHeight="1" x14ac:dyDescent="0.2">
      <c r="A65" s="34" t="s">
        <v>17</v>
      </c>
      <c r="B65" s="46">
        <f t="shared" si="13"/>
        <v>2347</v>
      </c>
      <c r="C65" s="30">
        <v>5</v>
      </c>
      <c r="D65" s="30">
        <v>20</v>
      </c>
      <c r="E65" s="47">
        <v>0</v>
      </c>
      <c r="F65" s="30">
        <v>95</v>
      </c>
      <c r="G65" s="30">
        <v>1182</v>
      </c>
      <c r="H65" s="47">
        <v>3</v>
      </c>
      <c r="I65" s="30">
        <v>117</v>
      </c>
      <c r="J65" s="30">
        <v>743</v>
      </c>
      <c r="K65" s="47">
        <v>2</v>
      </c>
      <c r="L65" s="30">
        <v>0</v>
      </c>
      <c r="M65" s="30">
        <v>62</v>
      </c>
      <c r="N65" s="30">
        <v>118</v>
      </c>
      <c r="O65" s="55"/>
    </row>
    <row r="66" spans="1:81" ht="15" customHeight="1" x14ac:dyDescent="0.2">
      <c r="A66" s="34" t="s">
        <v>18</v>
      </c>
      <c r="B66" s="46">
        <f t="shared" si="13"/>
        <v>2399</v>
      </c>
      <c r="C66" s="30">
        <v>2</v>
      </c>
      <c r="D66" s="30">
        <v>16</v>
      </c>
      <c r="E66" s="47">
        <v>0</v>
      </c>
      <c r="F66" s="30">
        <v>98</v>
      </c>
      <c r="G66" s="30">
        <v>1163</v>
      </c>
      <c r="H66" s="47">
        <v>2</v>
      </c>
      <c r="I66" s="30">
        <v>90</v>
      </c>
      <c r="J66" s="30">
        <v>822</v>
      </c>
      <c r="K66" s="47">
        <v>6</v>
      </c>
      <c r="L66" s="30">
        <v>0</v>
      </c>
      <c r="M66" s="30">
        <v>71</v>
      </c>
      <c r="N66" s="30">
        <v>129</v>
      </c>
      <c r="O66" s="55"/>
    </row>
    <row r="67" spans="1:81" ht="15" customHeight="1" x14ac:dyDescent="0.2">
      <c r="A67" s="34" t="s">
        <v>19</v>
      </c>
      <c r="B67" s="46">
        <f t="shared" si="13"/>
        <v>2329</v>
      </c>
      <c r="C67" s="30">
        <v>2</v>
      </c>
      <c r="D67" s="30">
        <v>19</v>
      </c>
      <c r="E67" s="47">
        <v>0</v>
      </c>
      <c r="F67" s="30">
        <v>108</v>
      </c>
      <c r="G67" s="30">
        <v>1173</v>
      </c>
      <c r="H67" s="47">
        <v>2</v>
      </c>
      <c r="I67" s="30">
        <v>88</v>
      </c>
      <c r="J67" s="30">
        <v>766</v>
      </c>
      <c r="K67" s="47">
        <v>7</v>
      </c>
      <c r="L67" s="30">
        <v>1</v>
      </c>
      <c r="M67" s="30">
        <v>74</v>
      </c>
      <c r="N67" s="30">
        <v>89</v>
      </c>
      <c r="O67" s="55"/>
    </row>
    <row r="68" spans="1:81" ht="15" customHeight="1" x14ac:dyDescent="0.2">
      <c r="A68" s="34" t="s">
        <v>20</v>
      </c>
      <c r="B68" s="46">
        <f t="shared" si="13"/>
        <v>2474</v>
      </c>
      <c r="C68" s="30">
        <v>1</v>
      </c>
      <c r="D68" s="30">
        <v>20</v>
      </c>
      <c r="E68" s="47">
        <v>0</v>
      </c>
      <c r="F68" s="30">
        <v>82</v>
      </c>
      <c r="G68" s="30">
        <v>1212</v>
      </c>
      <c r="H68" s="47">
        <v>0</v>
      </c>
      <c r="I68" s="30">
        <v>105</v>
      </c>
      <c r="J68" s="30">
        <v>819</v>
      </c>
      <c r="K68" s="47">
        <v>1</v>
      </c>
      <c r="L68" s="30">
        <v>1</v>
      </c>
      <c r="M68" s="30">
        <v>88</v>
      </c>
      <c r="N68" s="30">
        <v>145</v>
      </c>
      <c r="O68" s="55"/>
    </row>
    <row r="69" spans="1:81" ht="15" customHeight="1" x14ac:dyDescent="0.2">
      <c r="A69" s="34" t="s">
        <v>21</v>
      </c>
      <c r="B69" s="46">
        <f t="shared" si="13"/>
        <v>2481</v>
      </c>
      <c r="C69" s="30">
        <v>2</v>
      </c>
      <c r="D69" s="30">
        <v>15</v>
      </c>
      <c r="E69" s="47">
        <v>0</v>
      </c>
      <c r="F69" s="30">
        <v>95</v>
      </c>
      <c r="G69" s="30">
        <v>1294</v>
      </c>
      <c r="H69" s="47">
        <v>0</v>
      </c>
      <c r="I69" s="30">
        <v>93</v>
      </c>
      <c r="J69" s="30">
        <v>779</v>
      </c>
      <c r="K69" s="47">
        <v>2</v>
      </c>
      <c r="L69" s="30">
        <v>1</v>
      </c>
      <c r="M69" s="30">
        <v>63</v>
      </c>
      <c r="N69" s="30">
        <v>137</v>
      </c>
      <c r="O69" s="55"/>
    </row>
    <row r="70" spans="1:81" ht="15" customHeight="1" x14ac:dyDescent="0.2">
      <c r="A70" s="34" t="s">
        <v>22</v>
      </c>
      <c r="B70" s="46">
        <f t="shared" si="13"/>
        <v>2286</v>
      </c>
      <c r="C70" s="30">
        <v>5</v>
      </c>
      <c r="D70" s="30">
        <v>18</v>
      </c>
      <c r="E70" s="47">
        <v>0</v>
      </c>
      <c r="F70" s="30">
        <v>83</v>
      </c>
      <c r="G70" s="30">
        <v>1195</v>
      </c>
      <c r="H70" s="47">
        <v>0</v>
      </c>
      <c r="I70" s="30">
        <v>87</v>
      </c>
      <c r="J70" s="30">
        <v>701</v>
      </c>
      <c r="K70" s="47">
        <v>1</v>
      </c>
      <c r="L70" s="30">
        <v>1</v>
      </c>
      <c r="M70" s="30">
        <v>58</v>
      </c>
      <c r="N70" s="30">
        <v>137</v>
      </c>
      <c r="O70" s="55"/>
    </row>
    <row r="71" spans="1:81" ht="15" customHeight="1" x14ac:dyDescent="0.2">
      <c r="A71" s="35" t="s">
        <v>23</v>
      </c>
      <c r="B71" s="50">
        <f t="shared" si="13"/>
        <v>2008</v>
      </c>
      <c r="C71" s="58">
        <v>1</v>
      </c>
      <c r="D71" s="58">
        <v>13</v>
      </c>
      <c r="E71" s="59">
        <v>0</v>
      </c>
      <c r="F71" s="58">
        <v>81</v>
      </c>
      <c r="G71" s="58">
        <v>994</v>
      </c>
      <c r="H71" s="59">
        <v>0</v>
      </c>
      <c r="I71" s="58">
        <v>92</v>
      </c>
      <c r="J71" s="58">
        <v>684</v>
      </c>
      <c r="K71" s="59">
        <v>0</v>
      </c>
      <c r="L71" s="58">
        <v>0</v>
      </c>
      <c r="M71" s="58">
        <v>37</v>
      </c>
      <c r="N71" s="58">
        <v>106</v>
      </c>
      <c r="O71" s="55"/>
    </row>
    <row r="72" spans="1:81" ht="15" customHeight="1" x14ac:dyDescent="0.2">
      <c r="A72" s="51" t="s">
        <v>0</v>
      </c>
      <c r="B72" s="39">
        <f>SUM(B60:B71)</f>
        <v>27728</v>
      </c>
      <c r="C72" s="39">
        <f t="shared" ref="C72:N72" si="14">SUM(C60:C71)</f>
        <v>32</v>
      </c>
      <c r="D72" s="39">
        <f t="shared" si="14"/>
        <v>208</v>
      </c>
      <c r="E72" s="39">
        <f t="shared" si="14"/>
        <v>0</v>
      </c>
      <c r="F72" s="39">
        <f t="shared" si="14"/>
        <v>1192</v>
      </c>
      <c r="G72" s="39">
        <f t="shared" si="14"/>
        <v>14037</v>
      </c>
      <c r="H72" s="39">
        <f t="shared" si="14"/>
        <v>24</v>
      </c>
      <c r="I72" s="39">
        <f t="shared" si="14"/>
        <v>1128</v>
      </c>
      <c r="J72" s="39">
        <f t="shared" si="14"/>
        <v>8914</v>
      </c>
      <c r="K72" s="39">
        <f t="shared" si="14"/>
        <v>42</v>
      </c>
      <c r="L72" s="39">
        <f t="shared" si="14"/>
        <v>10</v>
      </c>
      <c r="M72" s="39">
        <f t="shared" si="14"/>
        <v>813</v>
      </c>
      <c r="N72" s="39">
        <f t="shared" si="14"/>
        <v>1328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1.1540680900173109E-3</v>
      </c>
      <c r="D73" s="41">
        <f t="shared" ref="D73:N73" si="15">D72/$B$72</f>
        <v>7.5014425851125215E-3</v>
      </c>
      <c r="E73" s="41">
        <f t="shared" si="15"/>
        <v>0</v>
      </c>
      <c r="F73" s="41">
        <f t="shared" si="15"/>
        <v>4.2989036353144834E-2</v>
      </c>
      <c r="G73" s="41">
        <f t="shared" si="15"/>
        <v>0.50623918061165607</v>
      </c>
      <c r="H73" s="41">
        <f t="shared" si="15"/>
        <v>8.6555106751298326E-4</v>
      </c>
      <c r="I73" s="41">
        <f t="shared" si="15"/>
        <v>4.0680900173110213E-2</v>
      </c>
      <c r="J73" s="41">
        <f t="shared" si="15"/>
        <v>0.32148009232544722</v>
      </c>
      <c r="K73" s="41">
        <f t="shared" si="15"/>
        <v>1.5147143681477208E-3</v>
      </c>
      <c r="L73" s="41">
        <f t="shared" si="15"/>
        <v>3.6064627813040971E-4</v>
      </c>
      <c r="M73" s="41">
        <f t="shared" si="15"/>
        <v>2.9320542412002309E-2</v>
      </c>
      <c r="N73" s="41">
        <f t="shared" si="15"/>
        <v>4.7893825735718411E-2</v>
      </c>
      <c r="O73" s="55"/>
    </row>
    <row r="74" spans="1:81" s="90" customFormat="1" ht="15" customHeight="1" x14ac:dyDescent="0.2">
      <c r="A74" s="110" t="s">
        <v>81</v>
      </c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1"/>
      <c r="B75" s="111"/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240</v>
      </c>
      <c r="C81" s="30">
        <v>53</v>
      </c>
      <c r="D81" s="30">
        <v>52</v>
      </c>
      <c r="E81" s="30">
        <v>21</v>
      </c>
      <c r="F81" s="30">
        <v>5</v>
      </c>
      <c r="G81" s="30">
        <v>7</v>
      </c>
      <c r="H81" s="30">
        <v>11</v>
      </c>
      <c r="I81" s="30">
        <v>27</v>
      </c>
      <c r="J81" s="30">
        <v>64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15253</v>
      </c>
      <c r="C82" s="87">
        <v>3476</v>
      </c>
      <c r="D82" s="87">
        <v>5091</v>
      </c>
      <c r="E82" s="87">
        <v>3110</v>
      </c>
      <c r="F82" s="87">
        <v>341</v>
      </c>
      <c r="G82" s="87">
        <v>467</v>
      </c>
      <c r="H82" s="87">
        <v>557</v>
      </c>
      <c r="I82" s="87">
        <v>596</v>
      </c>
      <c r="J82" s="87">
        <v>1615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10084</v>
      </c>
      <c r="C83" s="87">
        <v>1610</v>
      </c>
      <c r="D83" s="87">
        <v>3134</v>
      </c>
      <c r="E83" s="87">
        <v>2026</v>
      </c>
      <c r="F83" s="87">
        <v>360</v>
      </c>
      <c r="G83" s="87">
        <v>523</v>
      </c>
      <c r="H83" s="87">
        <v>507</v>
      </c>
      <c r="I83" s="87">
        <v>594</v>
      </c>
      <c r="J83" s="87">
        <v>1330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2151</v>
      </c>
      <c r="C84" s="58">
        <v>319</v>
      </c>
      <c r="D84" s="58">
        <v>879</v>
      </c>
      <c r="E84" s="58">
        <v>719</v>
      </c>
      <c r="F84" s="58">
        <v>122</v>
      </c>
      <c r="G84" s="58">
        <v>68</v>
      </c>
      <c r="H84" s="58">
        <v>22</v>
      </c>
      <c r="I84" s="58">
        <v>13</v>
      </c>
      <c r="J84" s="58">
        <v>9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27728</v>
      </c>
      <c r="C85" s="39">
        <f t="shared" ref="C85:J85" si="17">SUM(C81:C84)</f>
        <v>5458</v>
      </c>
      <c r="D85" s="39">
        <f t="shared" si="17"/>
        <v>9156</v>
      </c>
      <c r="E85" s="39">
        <f t="shared" si="17"/>
        <v>5876</v>
      </c>
      <c r="F85" s="39">
        <f t="shared" si="17"/>
        <v>828</v>
      </c>
      <c r="G85" s="39">
        <f t="shared" si="17"/>
        <v>1065</v>
      </c>
      <c r="H85" s="39">
        <f t="shared" si="17"/>
        <v>1097</v>
      </c>
      <c r="I85" s="39">
        <f t="shared" si="17"/>
        <v>1230</v>
      </c>
      <c r="J85" s="39">
        <f t="shared" si="17"/>
        <v>3018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0.19684073860357762</v>
      </c>
      <c r="D86" s="41">
        <f t="shared" si="18"/>
        <v>0.33020773225620309</v>
      </c>
      <c r="E86" s="41">
        <f t="shared" si="18"/>
        <v>0.21191575302942875</v>
      </c>
      <c r="F86" s="41">
        <f t="shared" si="18"/>
        <v>2.9861511829197922E-2</v>
      </c>
      <c r="G86" s="41">
        <f t="shared" si="18"/>
        <v>3.8408828620888631E-2</v>
      </c>
      <c r="H86" s="41">
        <f t="shared" si="18"/>
        <v>3.9562896710905945E-2</v>
      </c>
      <c r="I86" s="41">
        <f t="shared" si="18"/>
        <v>4.4359492210040395E-2</v>
      </c>
      <c r="J86" s="41">
        <f t="shared" si="18"/>
        <v>0.10884304673975764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3" t="s">
        <v>8</v>
      </c>
      <c r="B91" s="104" t="s">
        <v>0</v>
      </c>
      <c r="C91" s="106" t="s">
        <v>43</v>
      </c>
      <c r="D91" s="106"/>
      <c r="E91" s="106"/>
      <c r="F91" s="106"/>
      <c r="G91" s="60"/>
      <c r="H91" s="60"/>
      <c r="I91" s="60"/>
      <c r="J91" s="60"/>
      <c r="K91" s="54"/>
      <c r="L91" s="54"/>
      <c r="M91" s="54"/>
      <c r="N91" s="54"/>
      <c r="O91" s="105"/>
    </row>
    <row r="92" spans="1:15" ht="36" customHeight="1" x14ac:dyDescent="0.2">
      <c r="A92" s="103"/>
      <c r="B92" s="104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05"/>
    </row>
    <row r="93" spans="1:15" ht="15" customHeight="1" x14ac:dyDescent="0.2">
      <c r="A93" s="45" t="s">
        <v>45</v>
      </c>
      <c r="B93" s="46">
        <f>C93+D93+E93+F93</f>
        <v>288</v>
      </c>
      <c r="C93" s="30">
        <v>0</v>
      </c>
      <c r="D93" s="30">
        <v>129</v>
      </c>
      <c r="E93" s="30">
        <v>104</v>
      </c>
      <c r="F93" s="30">
        <v>55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1470</v>
      </c>
      <c r="C94" s="30">
        <v>13</v>
      </c>
      <c r="D94" s="30">
        <v>828</v>
      </c>
      <c r="E94" s="30">
        <v>574</v>
      </c>
      <c r="F94" s="30">
        <v>55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377</v>
      </c>
      <c r="C95" s="30">
        <v>6</v>
      </c>
      <c r="D95" s="30">
        <v>220</v>
      </c>
      <c r="E95" s="30">
        <v>134</v>
      </c>
      <c r="F95" s="30">
        <v>17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3207</v>
      </c>
      <c r="C96" s="30">
        <v>11</v>
      </c>
      <c r="D96" s="30">
        <v>2103</v>
      </c>
      <c r="E96" s="30">
        <v>930</v>
      </c>
      <c r="F96" s="30">
        <v>163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822</v>
      </c>
      <c r="C97" s="30">
        <v>39</v>
      </c>
      <c r="D97" s="30">
        <v>445</v>
      </c>
      <c r="E97" s="30">
        <v>266</v>
      </c>
      <c r="F97" s="30">
        <v>72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527</v>
      </c>
      <c r="C98" s="30">
        <v>3</v>
      </c>
      <c r="D98" s="30">
        <v>281</v>
      </c>
      <c r="E98" s="30">
        <v>195</v>
      </c>
      <c r="F98" s="30">
        <v>48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987</v>
      </c>
      <c r="C99" s="30">
        <v>10</v>
      </c>
      <c r="D99" s="30">
        <v>430</v>
      </c>
      <c r="E99" s="30">
        <v>491</v>
      </c>
      <c r="F99" s="30">
        <v>56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1754</v>
      </c>
      <c r="C100" s="30">
        <v>12</v>
      </c>
      <c r="D100" s="30">
        <v>1079</v>
      </c>
      <c r="E100" s="30">
        <v>556</v>
      </c>
      <c r="F100" s="30">
        <v>107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542</v>
      </c>
      <c r="C101" s="30">
        <v>1</v>
      </c>
      <c r="D101" s="30">
        <v>376</v>
      </c>
      <c r="E101" s="30">
        <v>149</v>
      </c>
      <c r="F101" s="30">
        <v>16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844</v>
      </c>
      <c r="C102" s="30">
        <v>1</v>
      </c>
      <c r="D102" s="30">
        <v>529</v>
      </c>
      <c r="E102" s="30">
        <v>247</v>
      </c>
      <c r="F102" s="30">
        <v>67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918</v>
      </c>
      <c r="C103" s="30">
        <v>11</v>
      </c>
      <c r="D103" s="30">
        <v>430</v>
      </c>
      <c r="E103" s="30">
        <v>393</v>
      </c>
      <c r="F103" s="30">
        <v>84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1238</v>
      </c>
      <c r="C104" s="30">
        <v>10</v>
      </c>
      <c r="D104" s="30">
        <v>711</v>
      </c>
      <c r="E104" s="30">
        <v>424</v>
      </c>
      <c r="F104" s="30">
        <v>93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1583</v>
      </c>
      <c r="C105" s="30">
        <v>14</v>
      </c>
      <c r="D105" s="30">
        <v>866</v>
      </c>
      <c r="E105" s="30">
        <v>606</v>
      </c>
      <c r="F105" s="30">
        <v>97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436</v>
      </c>
      <c r="C106" s="30">
        <v>2</v>
      </c>
      <c r="D106" s="30">
        <v>209</v>
      </c>
      <c r="E106" s="30">
        <v>171</v>
      </c>
      <c r="F106" s="30">
        <v>54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7830</v>
      </c>
      <c r="C107" s="30">
        <v>65</v>
      </c>
      <c r="D107" s="30">
        <v>3960</v>
      </c>
      <c r="E107" s="30">
        <v>3082</v>
      </c>
      <c r="F107" s="30">
        <v>723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472</v>
      </c>
      <c r="C108" s="30">
        <v>2</v>
      </c>
      <c r="D108" s="30">
        <v>286</v>
      </c>
      <c r="E108" s="30">
        <v>128</v>
      </c>
      <c r="F108" s="30">
        <v>56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194</v>
      </c>
      <c r="C109" s="30">
        <v>5</v>
      </c>
      <c r="D109" s="30">
        <v>118</v>
      </c>
      <c r="E109" s="30">
        <v>50</v>
      </c>
      <c r="F109" s="30">
        <v>21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319</v>
      </c>
      <c r="C110" s="30">
        <v>2</v>
      </c>
      <c r="D110" s="30">
        <v>186</v>
      </c>
      <c r="E110" s="30">
        <v>118</v>
      </c>
      <c r="F110" s="30">
        <v>13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214</v>
      </c>
      <c r="C111" s="30">
        <v>4</v>
      </c>
      <c r="D111" s="30">
        <v>134</v>
      </c>
      <c r="E111" s="30">
        <v>58</v>
      </c>
      <c r="F111" s="30">
        <v>18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852</v>
      </c>
      <c r="C112" s="30">
        <v>3</v>
      </c>
      <c r="D112" s="30">
        <v>421</v>
      </c>
      <c r="E112" s="30">
        <v>339</v>
      </c>
      <c r="F112" s="30">
        <v>89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597</v>
      </c>
      <c r="C113" s="30">
        <v>6</v>
      </c>
      <c r="D113" s="30">
        <v>314</v>
      </c>
      <c r="E113" s="30">
        <v>252</v>
      </c>
      <c r="F113" s="30">
        <v>25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1090</v>
      </c>
      <c r="C114" s="30">
        <v>8</v>
      </c>
      <c r="D114" s="30">
        <v>588</v>
      </c>
      <c r="E114" s="30">
        <v>408</v>
      </c>
      <c r="F114" s="30">
        <v>86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511</v>
      </c>
      <c r="C115" s="30">
        <v>6</v>
      </c>
      <c r="D115" s="30">
        <v>271</v>
      </c>
      <c r="E115" s="30">
        <v>181</v>
      </c>
      <c r="F115" s="30">
        <v>53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341</v>
      </c>
      <c r="C116" s="30">
        <v>1</v>
      </c>
      <c r="D116" s="30">
        <v>193</v>
      </c>
      <c r="E116" s="30">
        <v>123</v>
      </c>
      <c r="F116" s="30">
        <v>24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315</v>
      </c>
      <c r="C117" s="37">
        <v>5</v>
      </c>
      <c r="D117" s="37">
        <v>146</v>
      </c>
      <c r="E117" s="37">
        <v>105</v>
      </c>
      <c r="F117" s="37">
        <v>59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27728</v>
      </c>
      <c r="C118" s="39">
        <f>SUM(C93:C117)</f>
        <v>240</v>
      </c>
      <c r="D118" s="39">
        <f t="shared" ref="D118:F118" si="20">SUM(D93:D117)</f>
        <v>15253</v>
      </c>
      <c r="E118" s="39">
        <f t="shared" si="20"/>
        <v>10084</v>
      </c>
      <c r="F118" s="39">
        <f t="shared" si="20"/>
        <v>2151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8.6555106751298322E-3</v>
      </c>
      <c r="D119" s="41">
        <f t="shared" ref="D119:F119" si="21">D118/$B$118</f>
        <v>0.55009376803231391</v>
      </c>
      <c r="E119" s="41">
        <f t="shared" si="21"/>
        <v>0.36367570686670514</v>
      </c>
      <c r="F119" s="41">
        <f t="shared" si="21"/>
        <v>7.757501442585113E-2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  <mergeCell ref="A91:A92"/>
    <mergeCell ref="B91:B92"/>
    <mergeCell ref="A57:A59"/>
    <mergeCell ref="O91:O92"/>
    <mergeCell ref="C91:F91"/>
    <mergeCell ref="I58:K58"/>
    <mergeCell ref="A74:N75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2026-01-19T19:55:54Z</dcterms:modified>
</cp:coreProperties>
</file>