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EDEB0073-1506-45D0-BBC1-194668D78183}" xr6:coauthVersionLast="47" xr6:coauthVersionMax="47" xr10:uidLastSave="{00000000-0000-0000-0000-000000000000}"/>
  <bookViews>
    <workbookView xWindow="9540" yWindow="3525" windowWidth="12600" windowHeight="10980" xr2:uid="{92AE538C-28FE-4BA5-BC75-48A42287F3F0}"/>
  </bookViews>
  <sheets>
    <sheet name="4.5.1" sheetId="1" r:id="rId1"/>
  </sheets>
  <externalReferences>
    <externalReference r:id="rId2"/>
  </externalReferences>
  <definedNames>
    <definedName name="_xlnm.Print_Area" localSheetId="0">'4.5.1'!$A$1:$E$29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1" l="1"/>
  <c r="D25" i="1"/>
  <c r="C25" i="1"/>
  <c r="B25" i="1"/>
  <c r="E23" i="1"/>
  <c r="E24" i="1" s="1"/>
  <c r="D23" i="1"/>
  <c r="D24" i="1" s="1"/>
  <c r="C23" i="1"/>
  <c r="B23" i="1"/>
  <c r="E26" i="1" s="1"/>
</calcChain>
</file>

<file path=xl/sharedStrings.xml><?xml version="1.0" encoding="utf-8"?>
<sst xmlns="http://schemas.openxmlformats.org/spreadsheetml/2006/main" count="26" uniqueCount="26">
  <si>
    <t>Cuadro N° 4.5.1</t>
  </si>
  <si>
    <t>CASOS ALBERGADOS EN LOS HOGARES DE REFUGIO TEMPORAL</t>
  </si>
  <si>
    <t>Periodo: Octubre 2022 - 2025</t>
  </si>
  <si>
    <r>
      <rPr>
        <b/>
        <sz val="12"/>
        <rFont val="Arial Narrow"/>
        <family val="2"/>
      </rPr>
      <t>HOGARES DE REFUGIO TEMPORAL:</t>
    </r>
    <r>
      <rPr>
        <sz val="12"/>
        <rFont val="Arial Narrow"/>
        <family val="2"/>
      </rPr>
      <t xml:space="preserve"> 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integral.</t>
    </r>
  </si>
  <si>
    <t>Casos albergados en los Hogares de Refugio Temporal según meses</t>
  </si>
  <si>
    <t>Mes/Año</t>
  </si>
  <si>
    <t>2025/a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</si>
  <si>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</si>
  <si>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</si>
  <si>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</si>
  <si>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</si>
  <si>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</si>
  <si>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</si>
  <si>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</si>
  <si>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</si>
  <si>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</si>
  <si>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</si>
  <si>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</si>
  <si>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</si>
  <si>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</si>
  <si>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</si>
  <si>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</si>
  <si>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</si>
  <si>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octubre 2022 - 2025/a</t>
  </si>
  <si>
    <t>/a Actualizado al 31 de diciembre 2025, Preliminar.</t>
  </si>
  <si>
    <r>
      <t xml:space="preserve">Fuente: </t>
    </r>
    <r>
      <rPr>
        <sz val="8"/>
        <color theme="1"/>
        <rFont val="Arial"/>
        <family val="2"/>
      </rPr>
      <t xml:space="preserve"> Registro de casos albergados en los Hogares de Refugio Temporal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</si>
</sst>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centerContinuous" vertical="center" wrapText="1"/>
    </xf>
    <xf numFmtId="0" fontId="8" fillId="3" borderId="0" xfId="0" applyFont="1" applyFill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3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vertical="center" wrapText="1"/>
    </xf>
    <xf numFmtId="3" fontId="8" fillId="6" borderId="2" xfId="0" applyNumberFormat="1" applyFont="1" applyFill="1" applyBorder="1" applyAlignment="1">
      <alignment horizontal="center" vertical="center" wrapText="1"/>
    </xf>
    <xf numFmtId="3" fontId="8" fillId="5" borderId="2" xfId="0" applyNumberFormat="1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vertical="center" wrapText="1"/>
    </xf>
    <xf numFmtId="3" fontId="8" fillId="5" borderId="3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vertical="center" wrapText="1"/>
    </xf>
    <xf numFmtId="3" fontId="9" fillId="4" borderId="5" xfId="0" applyNumberFormat="1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9" fontId="4" fillId="5" borderId="0" xfId="1" applyFont="1" applyFill="1" applyAlignment="1">
      <alignment horizontal="center" vertical="center" wrapText="1"/>
    </xf>
    <xf numFmtId="0" fontId="7" fillId="7" borderId="6" xfId="0" applyFont="1" applyFill="1" applyBorder="1" applyAlignment="1">
      <alignment vertical="center" wrapText="1"/>
    </xf>
    <xf numFmtId="3" fontId="7" fillId="7" borderId="6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vertical="center" wrapText="1"/>
    </xf>
    <xf numFmtId="3" fontId="7" fillId="3" borderId="7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/>
    <xf numFmtId="0" fontId="11" fillId="0" borderId="0" xfId="0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5%20HRT.xlsx" TargetMode="External"/><Relationship Id="rId1" Type="http://schemas.openxmlformats.org/officeDocument/2006/relationships/externalLinkPath" Target="/DICIEMBRE/BE%20Diciembre%202025/IV.%20H&#237;storicos%202002%20-%20Diciembre%202025/4.5%20H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5.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E4B68-537E-4A5B-B1AE-8EE2A6A18C3E}">
  <dimension ref="A1:E28"/>
  <sheetViews>
    <sheetView tabSelected="1" view="pageBreakPreview" zoomScaleNormal="100" zoomScaleSheetLayoutView="100" workbookViewId="0">
      <selection activeCell="D17" sqref="D17"/>
    </sheetView>
  </sheetViews>
  <sheetFormatPr baseColWidth="10" defaultColWidth="11.42578125" defaultRowHeight="12.75" x14ac:dyDescent="0.2"/>
  <cols>
    <col min="1" max="4" width="26" style="32" customWidth="1"/>
    <col min="5" max="5" width="20" style="32" customWidth="1"/>
    <col min="6" max="16384" width="11.42578125" style="32"/>
  </cols>
  <sheetData>
    <row r="1" spans="1:5" s="2" customFormat="1" ht="21.75" customHeight="1" x14ac:dyDescent="0.2">
      <c r="A1" s="1" t="s">
        <v>0</v>
      </c>
    </row>
    <row r="2" spans="1:5" s="4" customFormat="1" ht="6" customHeight="1" x14ac:dyDescent="0.2">
      <c r="A2" s="3"/>
    </row>
    <row r="3" spans="1:5" s="4" customFormat="1" ht="24.75" customHeight="1" x14ac:dyDescent="0.2">
      <c r="A3" s="5" t="s">
        <v>1</v>
      </c>
      <c r="B3" s="6"/>
      <c r="C3" s="6"/>
      <c r="D3" s="6"/>
    </row>
    <row r="4" spans="1:5" s="4" customFormat="1" ht="10.5" customHeight="1" x14ac:dyDescent="0.2">
      <c r="A4" s="7" t="s">
        <v>2</v>
      </c>
    </row>
    <row r="5" spans="1:5" s="4" customFormat="1" ht="6" customHeight="1" x14ac:dyDescent="0.2">
      <c r="A5" s="8"/>
    </row>
    <row r="6" spans="1:5" s="4" customFormat="1" ht="72.75" customHeight="1" x14ac:dyDescent="0.2">
      <c r="A6" s="9" t="s">
        <v>3</v>
      </c>
      <c r="B6" s="9"/>
      <c r="C6" s="9"/>
      <c r="D6" s="9"/>
    </row>
    <row r="7" spans="1:5" s="4" customFormat="1" ht="5.25" customHeight="1" x14ac:dyDescent="0.2">
      <c r="A7" s="9"/>
      <c r="B7" s="9"/>
      <c r="C7" s="9"/>
      <c r="D7" s="9"/>
    </row>
    <row r="8" spans="1:5" s="4" customFormat="1" ht="36.75" customHeight="1" x14ac:dyDescent="0.2">
      <c r="A8" s="10" t="s">
        <v>4</v>
      </c>
      <c r="B8" s="11"/>
      <c r="C8" s="11"/>
      <c r="D8" s="11"/>
    </row>
    <row r="9" spans="1:5" s="4" customFormat="1" ht="5.25" customHeight="1" x14ac:dyDescent="0.2">
      <c r="A9" s="12"/>
    </row>
    <row r="10" spans="1:5" s="4" customFormat="1" ht="26.25" customHeight="1" x14ac:dyDescent="0.2">
      <c r="A10" s="13" t="s">
        <v>5</v>
      </c>
      <c r="B10" s="14">
        <v>2022</v>
      </c>
      <c r="C10" s="14">
        <v>2023</v>
      </c>
      <c r="D10" s="14">
        <v>2024</v>
      </c>
      <c r="E10" s="14" t="s">
        <v>6</v>
      </c>
    </row>
    <row r="11" spans="1:5" s="4" customFormat="1" ht="17.25" customHeight="1" x14ac:dyDescent="0.2">
      <c r="A11" s="15" t="s">
        <v>7</v>
      </c>
      <c r="B11" s="16"/>
      <c r="C11" s="17">
        <v>225</v>
      </c>
      <c r="D11" s="17">
        <v>124</v>
      </c>
      <c r="E11" s="17">
        <v>282</v>
      </c>
    </row>
    <row r="12" spans="1:5" s="4" customFormat="1" ht="17.25" customHeight="1" x14ac:dyDescent="0.2">
      <c r="A12" s="18" t="s">
        <v>8</v>
      </c>
      <c r="B12" s="16"/>
      <c r="C12" s="19">
        <v>240</v>
      </c>
      <c r="D12" s="19">
        <v>128</v>
      </c>
      <c r="E12" s="19">
        <v>266</v>
      </c>
    </row>
    <row r="13" spans="1:5" s="4" customFormat="1" ht="17.25" customHeight="1" x14ac:dyDescent="0.2">
      <c r="A13" s="18" t="s">
        <v>9</v>
      </c>
      <c r="B13" s="16"/>
      <c r="C13" s="19">
        <v>275</v>
      </c>
      <c r="D13" s="19">
        <v>163</v>
      </c>
      <c r="E13" s="19">
        <v>319</v>
      </c>
    </row>
    <row r="14" spans="1:5" s="4" customFormat="1" ht="17.25" customHeight="1" x14ac:dyDescent="0.2">
      <c r="A14" s="18" t="s">
        <v>10</v>
      </c>
      <c r="B14" s="16"/>
      <c r="C14" s="19">
        <v>269</v>
      </c>
      <c r="D14" s="19">
        <v>180</v>
      </c>
      <c r="E14" s="19">
        <v>337</v>
      </c>
    </row>
    <row r="15" spans="1:5" s="4" customFormat="1" ht="17.25" customHeight="1" x14ac:dyDescent="0.2">
      <c r="A15" s="18" t="s">
        <v>11</v>
      </c>
      <c r="B15" s="16"/>
      <c r="C15" s="19">
        <v>296</v>
      </c>
      <c r="D15" s="19">
        <v>208</v>
      </c>
      <c r="E15" s="19">
        <v>338</v>
      </c>
    </row>
    <row r="16" spans="1:5" s="4" customFormat="1" ht="17.25" customHeight="1" x14ac:dyDescent="0.2">
      <c r="A16" s="18" t="s">
        <v>12</v>
      </c>
      <c r="B16" s="16"/>
      <c r="C16" s="19">
        <v>289</v>
      </c>
      <c r="D16" s="19">
        <v>223</v>
      </c>
      <c r="E16" s="19">
        <v>367</v>
      </c>
    </row>
    <row r="17" spans="1:5" s="4" customFormat="1" ht="17.25" customHeight="1" x14ac:dyDescent="0.2">
      <c r="A17" s="18" t="s">
        <v>13</v>
      </c>
      <c r="B17" s="16"/>
      <c r="C17" s="19">
        <v>268</v>
      </c>
      <c r="D17" s="19">
        <v>252</v>
      </c>
      <c r="E17" s="19">
        <v>330</v>
      </c>
    </row>
    <row r="18" spans="1:5" s="4" customFormat="1" ht="17.25" customHeight="1" x14ac:dyDescent="0.2">
      <c r="A18" s="18" t="s">
        <v>14</v>
      </c>
      <c r="B18" s="16"/>
      <c r="C18" s="19">
        <v>278</v>
      </c>
      <c r="D18" s="19">
        <v>227</v>
      </c>
      <c r="E18" s="19">
        <v>385</v>
      </c>
    </row>
    <row r="19" spans="1:5" s="4" customFormat="1" ht="17.25" customHeight="1" x14ac:dyDescent="0.2">
      <c r="A19" s="18" t="s">
        <v>15</v>
      </c>
      <c r="B19" s="16"/>
      <c r="C19" s="19">
        <v>271</v>
      </c>
      <c r="D19" s="19">
        <v>287</v>
      </c>
      <c r="E19" s="19">
        <v>331</v>
      </c>
    </row>
    <row r="20" spans="1:5" s="4" customFormat="1" ht="17.25" customHeight="1" x14ac:dyDescent="0.2">
      <c r="A20" s="18" t="s">
        <v>16</v>
      </c>
      <c r="B20" s="19">
        <v>225</v>
      </c>
      <c r="C20" s="19">
        <v>266</v>
      </c>
      <c r="D20" s="19">
        <v>291</v>
      </c>
      <c r="E20" s="19">
        <v>323</v>
      </c>
    </row>
    <row r="21" spans="1:5" s="4" customFormat="1" ht="17.25" customHeight="1" x14ac:dyDescent="0.2">
      <c r="A21" s="18" t="s">
        <v>17</v>
      </c>
      <c r="B21" s="19">
        <v>217</v>
      </c>
      <c r="C21" s="19">
        <v>211</v>
      </c>
      <c r="D21" s="19">
        <v>324</v>
      </c>
      <c r="E21" s="19">
        <v>317</v>
      </c>
    </row>
    <row r="22" spans="1:5" s="4" customFormat="1" ht="17.25" customHeight="1" x14ac:dyDescent="0.2">
      <c r="A22" s="20" t="s">
        <v>18</v>
      </c>
      <c r="B22" s="21">
        <v>244</v>
      </c>
      <c r="C22" s="21">
        <v>178</v>
      </c>
      <c r="D22" s="21">
        <v>328</v>
      </c>
      <c r="E22" s="21">
        <v>290</v>
      </c>
    </row>
    <row r="23" spans="1:5" s="4" customFormat="1" ht="20.100000000000001" customHeight="1" thickBot="1" x14ac:dyDescent="0.25">
      <c r="A23" s="22" t="s">
        <v>19</v>
      </c>
      <c r="B23" s="23">
        <f>SUM(B11:B22)</f>
        <v>686</v>
      </c>
      <c r="C23" s="23">
        <f>SUM(C11:C22)</f>
        <v>3066</v>
      </c>
      <c r="D23" s="23">
        <f>SUM(D11:D22)</f>
        <v>2735</v>
      </c>
      <c r="E23" s="23">
        <f>SUM(E11:E22)</f>
        <v>3885</v>
      </c>
    </row>
    <row r="24" spans="1:5" s="4" customFormat="1" ht="20.100000000000001" customHeight="1" x14ac:dyDescent="0.2">
      <c r="A24" s="24" t="s">
        <v>20</v>
      </c>
      <c r="B24" s="25" t="s">
        <v>21</v>
      </c>
      <c r="C24" s="25"/>
      <c r="D24" s="25">
        <f>D23/C23-1</f>
        <v>-0.1079582517938682</v>
      </c>
      <c r="E24" s="25">
        <f>E23/D23-1</f>
        <v>0.42047531992687381</v>
      </c>
    </row>
    <row r="25" spans="1:5" s="4" customFormat="1" ht="25.5" customHeight="1" x14ac:dyDescent="0.2">
      <c r="A25" s="26" t="s">
        <v>22</v>
      </c>
      <c r="B25" s="27">
        <f>AVERAGE(B20:B22)</f>
        <v>228.66666666666666</v>
      </c>
      <c r="C25" s="27">
        <f>AVERAGE(C11:C22)</f>
        <v>255.5</v>
      </c>
      <c r="D25" s="27">
        <f>AVERAGE(D11:D22)</f>
        <v>227.91666666666666</v>
      </c>
      <c r="E25" s="27">
        <f>AVERAGE(E11:E22)</f>
        <v>323.75</v>
      </c>
    </row>
    <row r="26" spans="1:5" s="4" customFormat="1" ht="24.75" customHeight="1" thickBot="1" x14ac:dyDescent="0.25">
      <c r="A26" s="28" t="s">
        <v>23</v>
      </c>
      <c r="B26" s="29"/>
      <c r="C26" s="29"/>
      <c r="D26" s="30"/>
      <c r="E26" s="30">
        <f>SUM(B23:E23)</f>
        <v>10372</v>
      </c>
    </row>
    <row r="27" spans="1:5" x14ac:dyDescent="0.2">
      <c r="A27" s="31" t="s">
        <v>24</v>
      </c>
    </row>
    <row r="28" spans="1:5" x14ac:dyDescent="0.2">
      <c r="A28" s="33" t="s">
        <v>25</v>
      </c>
    </row>
  </sheetData>
  <mergeCells count="3">
    <mergeCell ref="A3:D3"/>
    <mergeCell ref="A6:D7"/>
    <mergeCell ref="A8:D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  <headerFooter>
    <oddFooter>&amp;LFuente: Registro de consultas Chat 100
Fuente: Registro del Servicio de Atención Urgente - SAU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4.5.1</vt:lpstr>
      <vt:lpstr>'4.5.1'!Área_de_impresión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2026-01-22T14:39:50Z</dcterms:created>
  <dcterms:modified xsi:type="dcterms:W3CDTF">2026-01-22T14:40:13Z</dcterms:modified>
</cp:coreProperties>
</file>