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c) Casos de VMIGF, según departamento\"/>
    </mc:Choice>
  </mc:AlternateContent>
  <xr:revisionPtr revIDLastSave="0" documentId="13_ncr:1_{68304644-F99B-42B4-AD9E-40E964BCB23E}" xr6:coauthVersionLast="47" xr6:coauthVersionMax="47" xr10:uidLastSave="{00000000-0000-0000-0000-000000000000}"/>
  <bookViews>
    <workbookView xWindow="2730" yWindow="1770" windowWidth="22185" windowHeight="14430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<sst xmlns="http://schemas.openxmlformats.org/spreadsheetml/2006/main" count="53" uniqueCount="46">
  <si>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</si>
  <si>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</si>
  <si>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</si>
  <si>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</si>
  <si>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</si>
  <si>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</si>
  <si>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</si>
  <si>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</si>
  <si>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</si>
  <si>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</si>
  <si>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</si>
  <si>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</si>
  <si>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</si>
  <si>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</si>
  <si>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</si>
  <si>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</si>
  <si>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</si>
  <si>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</si>
  <si>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</si>
  <si>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</si>
  <si>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</si>
  <si>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</si>
  <si>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</si>
  <si>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</si>
  <si>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</si>
  <si>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</si>
  <si>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</si>
  <si>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</si>
  <si>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</si>
  <si>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</si>
  <si>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</si>
  <si>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</si>
  <si>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</si>
  <si>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</si>
  <si>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</si>
  <si>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</si>
  <si>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</si>
  <si>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</si>
  <si>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</si>
  <si>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</si>
  <si>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</si>
  <si>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</si>
  <si>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</si>
  <si>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</si>
  <si>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Periodo: Enero - Setiembre, 2025 (Preliminar)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</si>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</sst>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0" zoomScaleSheetLayoutView="80" workbookViewId="0">
      <selection activeCell="I41" sqref="I41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28066</v>
      </c>
      <c r="E8" s="14">
        <v>2098</v>
      </c>
      <c r="F8" s="12">
        <f t="shared" ref="F8:F33" si="1">E8/D8</f>
        <v>7.4752369414950476E-2</v>
      </c>
      <c r="G8" s="14">
        <v>3943</v>
      </c>
      <c r="H8" s="12">
        <f t="shared" ref="H8:H33" si="2">G8/$D8</f>
        <v>0.14049027292809804</v>
      </c>
      <c r="I8" s="14">
        <v>2787</v>
      </c>
      <c r="J8" s="12">
        <f t="shared" ref="J8:J33" si="3">I8/$D8</f>
        <v>9.9301646119860323E-2</v>
      </c>
      <c r="K8" s="14">
        <v>2381</v>
      </c>
      <c r="L8" s="12">
        <f t="shared" ref="L8:L33" si="4">K8/$D8</f>
        <v>8.4835744316967152E-2</v>
      </c>
      <c r="M8" s="14">
        <v>5586</v>
      </c>
      <c r="N8" s="12">
        <f t="shared" ref="N8:N33" si="5">M8/$D8</f>
        <v>0.19903085583980618</v>
      </c>
      <c r="O8" s="14">
        <v>9109</v>
      </c>
      <c r="P8" s="12">
        <f t="shared" ref="P8:P33" si="6">O8/$D8</f>
        <v>0.32455640276491127</v>
      </c>
      <c r="Q8" s="14">
        <v>2162</v>
      </c>
      <c r="R8" s="12">
        <f t="shared" ref="R8:R33" si="7">Q8/$D8</f>
        <v>7.7032708615406537E-2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11929</v>
      </c>
      <c r="E9" s="14">
        <v>1038</v>
      </c>
      <c r="F9" s="12">
        <f t="shared" si="1"/>
        <v>8.7014837790259036E-2</v>
      </c>
      <c r="G9" s="14">
        <v>1767</v>
      </c>
      <c r="H9" s="12">
        <f t="shared" si="2"/>
        <v>0.14812641461983403</v>
      </c>
      <c r="I9" s="14">
        <v>1070</v>
      </c>
      <c r="J9" s="12">
        <f t="shared" si="3"/>
        <v>8.9697376142174531E-2</v>
      </c>
      <c r="K9" s="14">
        <v>814</v>
      </c>
      <c r="L9" s="12">
        <f t="shared" si="4"/>
        <v>6.823706932685053E-2</v>
      </c>
      <c r="M9" s="14">
        <v>1980</v>
      </c>
      <c r="N9" s="12">
        <f t="shared" si="5"/>
        <v>0.16598206052477157</v>
      </c>
      <c r="O9" s="14">
        <v>4308</v>
      </c>
      <c r="P9" s="12">
        <f t="shared" si="6"/>
        <v>0.36113672562662419</v>
      </c>
      <c r="Q9" s="14">
        <v>952</v>
      </c>
      <c r="R9" s="12">
        <f t="shared" si="7"/>
        <v>7.9805515969486124E-2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8331</v>
      </c>
      <c r="E10" s="14">
        <v>537</v>
      </c>
      <c r="F10" s="17">
        <f t="shared" si="1"/>
        <v>6.445804825351098E-2</v>
      </c>
      <c r="G10" s="14">
        <v>1025</v>
      </c>
      <c r="H10" s="17">
        <f t="shared" si="2"/>
        <v>0.12303444964590085</v>
      </c>
      <c r="I10" s="14">
        <v>713</v>
      </c>
      <c r="J10" s="17">
        <f t="shared" si="3"/>
        <v>8.5583963509782743E-2</v>
      </c>
      <c r="K10" s="14">
        <v>647</v>
      </c>
      <c r="L10" s="17">
        <f t="shared" si="4"/>
        <v>7.7661745288680833E-2</v>
      </c>
      <c r="M10" s="14">
        <v>1663</v>
      </c>
      <c r="N10" s="17">
        <f t="shared" si="5"/>
        <v>0.19961589244988598</v>
      </c>
      <c r="O10" s="14">
        <v>3290</v>
      </c>
      <c r="P10" s="17">
        <f t="shared" si="6"/>
        <v>0.39491057496098908</v>
      </c>
      <c r="Q10" s="14">
        <v>456</v>
      </c>
      <c r="R10" s="17">
        <f t="shared" si="7"/>
        <v>5.4735325891249548E-2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6685</v>
      </c>
      <c r="E11" s="14">
        <v>676</v>
      </c>
      <c r="F11" s="17">
        <f t="shared" si="1"/>
        <v>0.10112191473448018</v>
      </c>
      <c r="G11" s="14">
        <v>985</v>
      </c>
      <c r="H11" s="17">
        <f t="shared" si="2"/>
        <v>0.14734480179506357</v>
      </c>
      <c r="I11" s="14">
        <v>782</v>
      </c>
      <c r="J11" s="17">
        <f t="shared" si="3"/>
        <v>0.11697830964846671</v>
      </c>
      <c r="K11" s="14">
        <v>511</v>
      </c>
      <c r="L11" s="17">
        <f t="shared" si="4"/>
        <v>7.6439790575916225E-2</v>
      </c>
      <c r="M11" s="14">
        <v>1418</v>
      </c>
      <c r="N11" s="17">
        <f t="shared" si="5"/>
        <v>0.21211667913238594</v>
      </c>
      <c r="O11" s="14">
        <v>1951</v>
      </c>
      <c r="P11" s="17">
        <f t="shared" si="6"/>
        <v>0.29184741959611071</v>
      </c>
      <c r="Q11" s="14">
        <v>362</v>
      </c>
      <c r="R11" s="17">
        <f t="shared" si="7"/>
        <v>5.4151084517576664E-2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11</v>
      </c>
      <c r="C12" s="17"/>
      <c r="D12" s="18">
        <f t="shared" si="0"/>
        <v>6230</v>
      </c>
      <c r="E12" s="14">
        <v>363</v>
      </c>
      <c r="F12" s="17">
        <f t="shared" si="1"/>
        <v>5.8266452648475117E-2</v>
      </c>
      <c r="G12" s="14">
        <v>674</v>
      </c>
      <c r="H12" s="17">
        <f t="shared" si="2"/>
        <v>0.10818619582664527</v>
      </c>
      <c r="I12" s="14">
        <v>483</v>
      </c>
      <c r="J12" s="17">
        <f t="shared" si="3"/>
        <v>7.7528089887640456E-2</v>
      </c>
      <c r="K12" s="14">
        <v>420</v>
      </c>
      <c r="L12" s="17">
        <f t="shared" si="4"/>
        <v>6.741573033707865E-2</v>
      </c>
      <c r="M12" s="14">
        <v>1339</v>
      </c>
      <c r="N12" s="17">
        <f t="shared" si="5"/>
        <v>0.21492776886035314</v>
      </c>
      <c r="O12" s="14">
        <v>2366</v>
      </c>
      <c r="P12" s="17">
        <f t="shared" si="6"/>
        <v>0.37977528089887641</v>
      </c>
      <c r="Q12" s="14">
        <v>585</v>
      </c>
      <c r="R12" s="17">
        <f t="shared" si="7"/>
        <v>9.3900481540930975E-2</v>
      </c>
      <c r="S12" s="28">
        <v>0.53060028039999996</v>
      </c>
    </row>
    <row r="13" spans="1:19" ht="18.75" customHeight="1" x14ac:dyDescent="0.2">
      <c r="A13" s="15">
        <v>6</v>
      </c>
      <c r="B13" s="16" t="s">
        <v>35</v>
      </c>
      <c r="C13" s="17"/>
      <c r="D13" s="18">
        <f t="shared" si="0"/>
        <v>5768</v>
      </c>
      <c r="E13" s="14">
        <v>365</v>
      </c>
      <c r="F13" s="17">
        <f t="shared" si="1"/>
        <v>6.3280166435506241E-2</v>
      </c>
      <c r="G13" s="14">
        <v>773</v>
      </c>
      <c r="H13" s="17">
        <f t="shared" si="2"/>
        <v>0.13401525658807212</v>
      </c>
      <c r="I13" s="14">
        <v>622</v>
      </c>
      <c r="J13" s="17">
        <f t="shared" si="3"/>
        <v>0.10783633841886268</v>
      </c>
      <c r="K13" s="14">
        <v>514</v>
      </c>
      <c r="L13" s="17">
        <f t="shared" si="4"/>
        <v>8.9112343966712901E-2</v>
      </c>
      <c r="M13" s="14">
        <v>1283</v>
      </c>
      <c r="N13" s="17">
        <f t="shared" si="5"/>
        <v>0.22243411927877949</v>
      </c>
      <c r="O13" s="14">
        <v>1940</v>
      </c>
      <c r="P13" s="17">
        <f t="shared" si="6"/>
        <v>0.33633841886269072</v>
      </c>
      <c r="Q13" s="14">
        <v>271</v>
      </c>
      <c r="R13" s="17">
        <f t="shared" si="7"/>
        <v>4.6983356449375867E-2</v>
      </c>
      <c r="S13" s="28">
        <v>0.56068267189999998</v>
      </c>
    </row>
    <row r="14" spans="1:19" s="19" customFormat="1" ht="18.75" customHeight="1" x14ac:dyDescent="0.2">
      <c r="A14" s="10">
        <v>7</v>
      </c>
      <c r="B14" s="16" t="s">
        <v>25</v>
      </c>
      <c r="C14" s="17"/>
      <c r="D14" s="18">
        <f t="shared" si="0"/>
        <v>5693</v>
      </c>
      <c r="E14" s="14">
        <v>212</v>
      </c>
      <c r="F14" s="17">
        <f t="shared" si="1"/>
        <v>3.7238714210433864E-2</v>
      </c>
      <c r="G14" s="14">
        <v>547</v>
      </c>
      <c r="H14" s="17">
        <f t="shared" si="2"/>
        <v>9.6082908835411915E-2</v>
      </c>
      <c r="I14" s="14">
        <v>474</v>
      </c>
      <c r="J14" s="17">
        <f t="shared" si="3"/>
        <v>8.3260144036536102E-2</v>
      </c>
      <c r="K14" s="14">
        <v>406</v>
      </c>
      <c r="L14" s="17">
        <f t="shared" si="4"/>
        <v>7.1315650799227123E-2</v>
      </c>
      <c r="M14" s="14">
        <v>1521</v>
      </c>
      <c r="N14" s="17">
        <f t="shared" si="5"/>
        <v>0.26717020902863164</v>
      </c>
      <c r="O14" s="14">
        <v>2282</v>
      </c>
      <c r="P14" s="17">
        <f t="shared" si="6"/>
        <v>0.40084314069910415</v>
      </c>
      <c r="Q14" s="14">
        <v>251</v>
      </c>
      <c r="R14" s="17">
        <f t="shared" si="7"/>
        <v>4.4089232390655188E-2</v>
      </c>
      <c r="S14" s="28">
        <v>0.48570244219999997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5480</v>
      </c>
      <c r="E15" s="14">
        <v>423</v>
      </c>
      <c r="F15" s="17">
        <f t="shared" si="1"/>
        <v>7.7189781021897816E-2</v>
      </c>
      <c r="G15" s="14">
        <v>734</v>
      </c>
      <c r="H15" s="17">
        <f t="shared" si="2"/>
        <v>0.13394160583941606</v>
      </c>
      <c r="I15" s="14">
        <v>597</v>
      </c>
      <c r="J15" s="17">
        <f t="shared" si="3"/>
        <v>0.10894160583941606</v>
      </c>
      <c r="K15" s="14">
        <v>526</v>
      </c>
      <c r="L15" s="17">
        <f t="shared" si="4"/>
        <v>9.5985401459854014E-2</v>
      </c>
      <c r="M15" s="14">
        <v>1192</v>
      </c>
      <c r="N15" s="17">
        <f t="shared" si="5"/>
        <v>0.21751824817518248</v>
      </c>
      <c r="O15" s="14">
        <v>1718</v>
      </c>
      <c r="P15" s="17">
        <f t="shared" si="6"/>
        <v>0.31350364963503652</v>
      </c>
      <c r="Q15" s="14">
        <v>290</v>
      </c>
      <c r="R15" s="17">
        <f t="shared" si="7"/>
        <v>5.2919708029197078E-2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18</v>
      </c>
      <c r="C16" s="17"/>
      <c r="D16" s="18">
        <f t="shared" si="0"/>
        <v>5153</v>
      </c>
      <c r="E16" s="14">
        <v>233</v>
      </c>
      <c r="F16" s="17">
        <f t="shared" si="1"/>
        <v>4.5216378808461091E-2</v>
      </c>
      <c r="G16" s="14">
        <v>626</v>
      </c>
      <c r="H16" s="17">
        <f t="shared" si="2"/>
        <v>0.12148263147680963</v>
      </c>
      <c r="I16" s="14">
        <v>495</v>
      </c>
      <c r="J16" s="17">
        <f t="shared" si="3"/>
        <v>9.6060547254026782E-2</v>
      </c>
      <c r="K16" s="14">
        <v>423</v>
      </c>
      <c r="L16" s="17">
        <f t="shared" si="4"/>
        <v>8.2088104017077432E-2</v>
      </c>
      <c r="M16" s="14">
        <v>1145</v>
      </c>
      <c r="N16" s="17">
        <f t="shared" si="5"/>
        <v>0.22220065980981951</v>
      </c>
      <c r="O16" s="14">
        <v>1957</v>
      </c>
      <c r="P16" s="17">
        <f t="shared" si="6"/>
        <v>0.37977876964874829</v>
      </c>
      <c r="Q16" s="14">
        <v>274</v>
      </c>
      <c r="R16" s="17">
        <f t="shared" si="7"/>
        <v>5.3172908985057249E-2</v>
      </c>
      <c r="S16" s="28">
        <v>0.50901907719999995</v>
      </c>
    </row>
    <row r="17" spans="1:19" ht="18.75" customHeight="1" x14ac:dyDescent="0.2">
      <c r="A17" s="10">
        <v>10</v>
      </c>
      <c r="B17" s="16" t="s">
        <v>27</v>
      </c>
      <c r="C17" s="17"/>
      <c r="D17" s="18">
        <f t="shared" si="0"/>
        <v>5136</v>
      </c>
      <c r="E17" s="14">
        <v>301</v>
      </c>
      <c r="F17" s="17">
        <f t="shared" si="1"/>
        <v>5.8605919003115264E-2</v>
      </c>
      <c r="G17" s="14">
        <v>672</v>
      </c>
      <c r="H17" s="17">
        <f t="shared" si="2"/>
        <v>0.13084112149532709</v>
      </c>
      <c r="I17" s="14">
        <v>573</v>
      </c>
      <c r="J17" s="17">
        <f t="shared" si="3"/>
        <v>0.11156542056074767</v>
      </c>
      <c r="K17" s="14">
        <v>443</v>
      </c>
      <c r="L17" s="17">
        <f t="shared" si="4"/>
        <v>8.6253894080996887E-2</v>
      </c>
      <c r="M17" s="14">
        <v>1058</v>
      </c>
      <c r="N17" s="17">
        <f t="shared" si="5"/>
        <v>0.2059968847352025</v>
      </c>
      <c r="O17" s="14">
        <v>1819</v>
      </c>
      <c r="P17" s="17">
        <f t="shared" si="6"/>
        <v>0.35416666666666669</v>
      </c>
      <c r="Q17" s="14">
        <v>270</v>
      </c>
      <c r="R17" s="17">
        <f t="shared" si="7"/>
        <v>5.2570093457943924E-2</v>
      </c>
      <c r="S17" s="28">
        <v>0.53516191130000001</v>
      </c>
    </row>
    <row r="18" spans="1:19" s="19" customFormat="1" ht="18.75" customHeight="1" x14ac:dyDescent="0.2">
      <c r="A18" s="10">
        <v>11</v>
      </c>
      <c r="B18" s="16" t="s">
        <v>13</v>
      </c>
      <c r="C18" s="17"/>
      <c r="D18" s="18">
        <f t="shared" si="0"/>
        <v>4354</v>
      </c>
      <c r="E18" s="14">
        <v>286</v>
      </c>
      <c r="F18" s="17">
        <f t="shared" si="1"/>
        <v>6.5686724850711989E-2</v>
      </c>
      <c r="G18" s="14">
        <v>493</v>
      </c>
      <c r="H18" s="17">
        <f t="shared" si="2"/>
        <v>0.11322921451538814</v>
      </c>
      <c r="I18" s="14">
        <v>403</v>
      </c>
      <c r="J18" s="17">
        <f t="shared" si="3"/>
        <v>9.2558566835094169E-2</v>
      </c>
      <c r="K18" s="14">
        <v>318</v>
      </c>
      <c r="L18" s="17">
        <f t="shared" si="4"/>
        <v>7.3036288470372066E-2</v>
      </c>
      <c r="M18" s="14">
        <v>1086</v>
      </c>
      <c r="N18" s="17">
        <f t="shared" si="5"/>
        <v>0.24942581534221406</v>
      </c>
      <c r="O18" s="14">
        <v>1512</v>
      </c>
      <c r="P18" s="17">
        <f t="shared" si="6"/>
        <v>0.34726688102893893</v>
      </c>
      <c r="Q18" s="14">
        <v>256</v>
      </c>
      <c r="R18" s="17">
        <f t="shared" si="7"/>
        <v>5.8796508957280662E-2</v>
      </c>
      <c r="S18" s="28">
        <v>0.48958646100000003</v>
      </c>
    </row>
    <row r="19" spans="1:19" ht="18.75" customHeight="1" x14ac:dyDescent="0.2">
      <c r="A19" s="15">
        <v>12</v>
      </c>
      <c r="B19" s="16" t="s">
        <v>39</v>
      </c>
      <c r="C19" s="17"/>
      <c r="D19" s="18">
        <f t="shared" si="0"/>
        <v>4227</v>
      </c>
      <c r="E19" s="14">
        <v>283</v>
      </c>
      <c r="F19" s="17">
        <f t="shared" si="1"/>
        <v>6.6950555949846224E-2</v>
      </c>
      <c r="G19" s="14">
        <v>565</v>
      </c>
      <c r="H19" s="17">
        <f t="shared" si="2"/>
        <v>0.13366453749704282</v>
      </c>
      <c r="I19" s="14">
        <v>441</v>
      </c>
      <c r="J19" s="17">
        <f t="shared" si="3"/>
        <v>0.10432931156848829</v>
      </c>
      <c r="K19" s="14">
        <v>390</v>
      </c>
      <c r="L19" s="17">
        <f t="shared" si="4"/>
        <v>9.2264017033356988E-2</v>
      </c>
      <c r="M19" s="14">
        <v>889</v>
      </c>
      <c r="N19" s="17">
        <f t="shared" si="5"/>
        <v>0.21031464395552402</v>
      </c>
      <c r="O19" s="14">
        <v>1459</v>
      </c>
      <c r="P19" s="17">
        <f t="shared" si="6"/>
        <v>0.34516205346581502</v>
      </c>
      <c r="Q19" s="14">
        <v>200</v>
      </c>
      <c r="R19" s="17">
        <f t="shared" si="7"/>
        <v>4.7314880529926662E-2</v>
      </c>
      <c r="S19" s="28">
        <v>0.4849842486</v>
      </c>
    </row>
    <row r="20" spans="1:19" s="19" customFormat="1" ht="18.75" customHeight="1" x14ac:dyDescent="0.2">
      <c r="A20" s="10">
        <v>13</v>
      </c>
      <c r="B20" s="16" t="s">
        <v>26</v>
      </c>
      <c r="C20" s="17"/>
      <c r="D20" s="18">
        <f t="shared" si="0"/>
        <v>3701</v>
      </c>
      <c r="E20" s="14">
        <v>117</v>
      </c>
      <c r="F20" s="17">
        <f t="shared" si="1"/>
        <v>3.1613077546609025E-2</v>
      </c>
      <c r="G20" s="14">
        <v>319</v>
      </c>
      <c r="H20" s="17">
        <f t="shared" si="2"/>
        <v>8.6192920832207517E-2</v>
      </c>
      <c r="I20" s="14">
        <v>258</v>
      </c>
      <c r="J20" s="17">
        <f t="shared" si="3"/>
        <v>6.9710888948932723E-2</v>
      </c>
      <c r="K20" s="14">
        <v>262</v>
      </c>
      <c r="L20" s="17">
        <f t="shared" si="4"/>
        <v>7.0791677924885166E-2</v>
      </c>
      <c r="M20" s="14">
        <v>731</v>
      </c>
      <c r="N20" s="17">
        <f t="shared" si="5"/>
        <v>0.19751418535530937</v>
      </c>
      <c r="O20" s="14">
        <v>1678</v>
      </c>
      <c r="P20" s="17">
        <f t="shared" si="6"/>
        <v>0.45339097541205081</v>
      </c>
      <c r="Q20" s="14">
        <v>336</v>
      </c>
      <c r="R20" s="17">
        <f t="shared" si="7"/>
        <v>9.0786273980005411E-2</v>
      </c>
      <c r="S20" s="28">
        <v>0.59884037829999992</v>
      </c>
    </row>
    <row r="21" spans="1:19" ht="18.75" customHeight="1" x14ac:dyDescent="0.2">
      <c r="A21" s="10">
        <v>14</v>
      </c>
      <c r="B21" s="16" t="s">
        <v>15</v>
      </c>
      <c r="C21" s="17"/>
      <c r="D21" s="18">
        <f t="shared" si="0"/>
        <v>3303</v>
      </c>
      <c r="E21" s="14">
        <v>263</v>
      </c>
      <c r="F21" s="17">
        <f t="shared" si="1"/>
        <v>7.9624583711777178E-2</v>
      </c>
      <c r="G21" s="14">
        <v>523</v>
      </c>
      <c r="H21" s="17">
        <f t="shared" si="2"/>
        <v>0.15834090221011202</v>
      </c>
      <c r="I21" s="14">
        <v>410</v>
      </c>
      <c r="J21" s="17">
        <f t="shared" si="3"/>
        <v>0.1241295791704511</v>
      </c>
      <c r="K21" s="14">
        <v>281</v>
      </c>
      <c r="L21" s="17">
        <f t="shared" si="4"/>
        <v>8.5074174992431126E-2</v>
      </c>
      <c r="M21" s="14">
        <v>523</v>
      </c>
      <c r="N21" s="17">
        <f t="shared" si="5"/>
        <v>0.15834090221011202</v>
      </c>
      <c r="O21" s="14">
        <v>982</v>
      </c>
      <c r="P21" s="17">
        <f t="shared" si="6"/>
        <v>0.29730547986678779</v>
      </c>
      <c r="Q21" s="14">
        <v>321</v>
      </c>
      <c r="R21" s="17">
        <f t="shared" si="7"/>
        <v>9.7184377838328798E-2</v>
      </c>
      <c r="S21" s="28">
        <v>0.57618513910000002</v>
      </c>
    </row>
    <row r="22" spans="1:19" s="19" customFormat="1" ht="18.75" customHeight="1" x14ac:dyDescent="0.2">
      <c r="A22" s="15">
        <v>15</v>
      </c>
      <c r="B22" s="16" t="s">
        <v>14</v>
      </c>
      <c r="C22" s="17"/>
      <c r="D22" s="18">
        <f t="shared" si="0"/>
        <v>3137</v>
      </c>
      <c r="E22" s="14">
        <v>139</v>
      </c>
      <c r="F22" s="17">
        <f t="shared" si="1"/>
        <v>4.4309850175326744E-2</v>
      </c>
      <c r="G22" s="14">
        <v>370</v>
      </c>
      <c r="H22" s="17">
        <f t="shared" si="2"/>
        <v>0.11794708320051005</v>
      </c>
      <c r="I22" s="14">
        <v>286</v>
      </c>
      <c r="J22" s="17">
        <f t="shared" si="3"/>
        <v>9.1169907554988841E-2</v>
      </c>
      <c r="K22" s="14">
        <v>282</v>
      </c>
      <c r="L22" s="17">
        <f t="shared" si="4"/>
        <v>8.9894803952821165E-2</v>
      </c>
      <c r="M22" s="14">
        <v>693</v>
      </c>
      <c r="N22" s="17">
        <f t="shared" si="5"/>
        <v>0.22091169907554989</v>
      </c>
      <c r="O22" s="14">
        <v>1215</v>
      </c>
      <c r="P22" s="17">
        <f t="shared" si="6"/>
        <v>0.38731271915843163</v>
      </c>
      <c r="Q22" s="14">
        <v>152</v>
      </c>
      <c r="R22" s="17">
        <f t="shared" si="7"/>
        <v>4.8453936882371693E-2</v>
      </c>
      <c r="S22" s="28">
        <v>0.35908487479999995</v>
      </c>
    </row>
    <row r="23" spans="1:19" ht="18.75" customHeight="1" x14ac:dyDescent="0.2">
      <c r="A23" s="10">
        <v>16</v>
      </c>
      <c r="B23" s="16" t="s">
        <v>20</v>
      </c>
      <c r="C23" s="17"/>
      <c r="D23" s="18">
        <f t="shared" si="0"/>
        <v>3104</v>
      </c>
      <c r="E23" s="14">
        <v>110</v>
      </c>
      <c r="F23" s="17">
        <f t="shared" si="1"/>
        <v>3.5438144329896906E-2</v>
      </c>
      <c r="G23" s="14">
        <v>355</v>
      </c>
      <c r="H23" s="17">
        <f t="shared" si="2"/>
        <v>0.11436855670103092</v>
      </c>
      <c r="I23" s="14">
        <v>320</v>
      </c>
      <c r="J23" s="17">
        <f t="shared" si="3"/>
        <v>0.10309278350515463</v>
      </c>
      <c r="K23" s="14">
        <v>286</v>
      </c>
      <c r="L23" s="17">
        <f t="shared" si="4"/>
        <v>9.2139175257731964E-2</v>
      </c>
      <c r="M23" s="14">
        <v>889</v>
      </c>
      <c r="N23" s="17">
        <f t="shared" si="5"/>
        <v>0.28640463917525771</v>
      </c>
      <c r="O23" s="14">
        <v>1038</v>
      </c>
      <c r="P23" s="17">
        <f t="shared" si="6"/>
        <v>0.33440721649484534</v>
      </c>
      <c r="Q23" s="14">
        <v>106</v>
      </c>
      <c r="R23" s="17">
        <f t="shared" si="7"/>
        <v>3.4149484536082471E-2</v>
      </c>
      <c r="S23" s="28">
        <v>0.49607471750000004</v>
      </c>
    </row>
    <row r="24" spans="1:19" ht="18.75" customHeight="1" x14ac:dyDescent="0.2">
      <c r="A24" s="10">
        <v>17</v>
      </c>
      <c r="B24" s="16" t="s">
        <v>21</v>
      </c>
      <c r="C24" s="17"/>
      <c r="D24" s="18">
        <f t="shared" si="0"/>
        <v>2769</v>
      </c>
      <c r="E24" s="14">
        <v>167</v>
      </c>
      <c r="F24" s="17">
        <f t="shared" si="1"/>
        <v>6.0310581437341998E-2</v>
      </c>
      <c r="G24" s="14">
        <v>386</v>
      </c>
      <c r="H24" s="17">
        <f t="shared" si="2"/>
        <v>0.13940050559768868</v>
      </c>
      <c r="I24" s="14">
        <v>353</v>
      </c>
      <c r="J24" s="17">
        <f t="shared" si="3"/>
        <v>0.12748284579270494</v>
      </c>
      <c r="K24" s="14">
        <v>261</v>
      </c>
      <c r="L24" s="17">
        <f t="shared" si="4"/>
        <v>9.425785482123511E-2</v>
      </c>
      <c r="M24" s="14">
        <v>546</v>
      </c>
      <c r="N24" s="17">
        <f t="shared" si="5"/>
        <v>0.19718309859154928</v>
      </c>
      <c r="O24" s="14">
        <v>961</v>
      </c>
      <c r="P24" s="17">
        <f t="shared" si="6"/>
        <v>0.3470566991693752</v>
      </c>
      <c r="Q24" s="14">
        <v>95</v>
      </c>
      <c r="R24" s="17">
        <f t="shared" si="7"/>
        <v>3.4308414590104731E-2</v>
      </c>
      <c r="S24" s="28">
        <v>0.47819775790000002</v>
      </c>
    </row>
    <row r="25" spans="1:19" s="19" customFormat="1" ht="18.75" customHeight="1" x14ac:dyDescent="0.2">
      <c r="A25" s="15">
        <v>18</v>
      </c>
      <c r="B25" s="16" t="s">
        <v>40</v>
      </c>
      <c r="C25" s="17"/>
      <c r="D25" s="18">
        <f t="shared" si="0"/>
        <v>2383</v>
      </c>
      <c r="E25" s="14">
        <v>119</v>
      </c>
      <c r="F25" s="17">
        <f t="shared" si="1"/>
        <v>4.9937054133445236E-2</v>
      </c>
      <c r="G25" s="14">
        <v>167</v>
      </c>
      <c r="H25" s="17">
        <f t="shared" si="2"/>
        <v>7.0079731430969364E-2</v>
      </c>
      <c r="I25" s="14">
        <v>146</v>
      </c>
      <c r="J25" s="17">
        <f t="shared" si="3"/>
        <v>6.126731011330256E-2</v>
      </c>
      <c r="K25" s="14">
        <v>151</v>
      </c>
      <c r="L25" s="17">
        <f t="shared" si="4"/>
        <v>6.3365505665127997E-2</v>
      </c>
      <c r="M25" s="14">
        <v>462</v>
      </c>
      <c r="N25" s="17">
        <f t="shared" si="5"/>
        <v>0.19387326898866974</v>
      </c>
      <c r="O25" s="14">
        <v>1151</v>
      </c>
      <c r="P25" s="17">
        <f t="shared" si="6"/>
        <v>0.483004616030214</v>
      </c>
      <c r="Q25" s="14">
        <v>187</v>
      </c>
      <c r="R25" s="17">
        <f t="shared" si="7"/>
        <v>7.8472513638271083E-2</v>
      </c>
      <c r="S25" s="28">
        <v>0.66407381169999991</v>
      </c>
    </row>
    <row r="26" spans="1:19" ht="18.75" customHeight="1" x14ac:dyDescent="0.2">
      <c r="A26" s="10">
        <v>19</v>
      </c>
      <c r="B26" s="16" t="s">
        <v>28</v>
      </c>
      <c r="C26" s="17"/>
      <c r="D26" s="18">
        <f t="shared" si="0"/>
        <v>2284</v>
      </c>
      <c r="E26" s="14">
        <v>136</v>
      </c>
      <c r="F26" s="17">
        <f t="shared" si="1"/>
        <v>5.9544658493870403E-2</v>
      </c>
      <c r="G26" s="14">
        <v>279</v>
      </c>
      <c r="H26" s="17">
        <f t="shared" si="2"/>
        <v>0.12215411558669002</v>
      </c>
      <c r="I26" s="14">
        <v>193</v>
      </c>
      <c r="J26" s="17">
        <f t="shared" si="3"/>
        <v>8.4500875656742552E-2</v>
      </c>
      <c r="K26" s="14">
        <v>200</v>
      </c>
      <c r="L26" s="17">
        <f t="shared" si="4"/>
        <v>8.7565674255691769E-2</v>
      </c>
      <c r="M26" s="14">
        <v>393</v>
      </c>
      <c r="N26" s="17">
        <f t="shared" si="5"/>
        <v>0.17206654991243434</v>
      </c>
      <c r="O26" s="14">
        <v>921</v>
      </c>
      <c r="P26" s="17">
        <f t="shared" si="6"/>
        <v>0.40323992994746061</v>
      </c>
      <c r="Q26" s="14">
        <v>162</v>
      </c>
      <c r="R26" s="17">
        <f t="shared" si="7"/>
        <v>7.0928196147110337E-2</v>
      </c>
      <c r="S26" s="28">
        <v>0.39651977570000002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2004</v>
      </c>
      <c r="E27" s="14">
        <v>198</v>
      </c>
      <c r="F27" s="17">
        <f t="shared" si="1"/>
        <v>9.880239520958084E-2</v>
      </c>
      <c r="G27" s="14">
        <v>299</v>
      </c>
      <c r="H27" s="17">
        <f t="shared" si="2"/>
        <v>0.14920159680638723</v>
      </c>
      <c r="I27" s="14">
        <v>177</v>
      </c>
      <c r="J27" s="17">
        <f t="shared" si="3"/>
        <v>8.8323353293413176E-2</v>
      </c>
      <c r="K27" s="14">
        <v>188</v>
      </c>
      <c r="L27" s="17">
        <f t="shared" si="4"/>
        <v>9.3812375249500993E-2</v>
      </c>
      <c r="M27" s="14">
        <v>418</v>
      </c>
      <c r="N27" s="17">
        <f t="shared" si="5"/>
        <v>0.20858283433133731</v>
      </c>
      <c r="O27" s="14">
        <v>619</v>
      </c>
      <c r="P27" s="17">
        <f t="shared" si="6"/>
        <v>0.30888223552894212</v>
      </c>
      <c r="Q27" s="14">
        <v>105</v>
      </c>
      <c r="R27" s="17">
        <f t="shared" si="7"/>
        <v>5.239520958083832E-2</v>
      </c>
      <c r="S27" s="28">
        <v>0.56509346409999994</v>
      </c>
    </row>
    <row r="28" spans="1:19" ht="18.75" customHeight="1" x14ac:dyDescent="0.2">
      <c r="A28" s="15">
        <v>21</v>
      </c>
      <c r="B28" s="16" t="s">
        <v>30</v>
      </c>
      <c r="C28" s="17"/>
      <c r="D28" s="18">
        <f t="shared" si="0"/>
        <v>1966</v>
      </c>
      <c r="E28" s="14">
        <v>113</v>
      </c>
      <c r="F28" s="17">
        <f t="shared" si="1"/>
        <v>5.7477110885045778E-2</v>
      </c>
      <c r="G28" s="14">
        <v>307</v>
      </c>
      <c r="H28" s="17">
        <f t="shared" si="2"/>
        <v>0.15615462868769076</v>
      </c>
      <c r="I28" s="14">
        <v>356</v>
      </c>
      <c r="J28" s="17">
        <f t="shared" si="3"/>
        <v>0.18107833163784334</v>
      </c>
      <c r="K28" s="14">
        <v>205</v>
      </c>
      <c r="L28" s="17">
        <f t="shared" si="4"/>
        <v>0.10427263479145472</v>
      </c>
      <c r="M28" s="14">
        <v>403</v>
      </c>
      <c r="N28" s="17">
        <f t="shared" si="5"/>
        <v>0.20498474059003052</v>
      </c>
      <c r="O28" s="14">
        <v>527</v>
      </c>
      <c r="P28" s="17">
        <f t="shared" si="6"/>
        <v>0.26805696846388605</v>
      </c>
      <c r="Q28" s="14">
        <v>55</v>
      </c>
      <c r="R28" s="17">
        <f t="shared" si="7"/>
        <v>2.797558494404883E-2</v>
      </c>
      <c r="S28" s="28">
        <v>0.39464924510000005</v>
      </c>
    </row>
    <row r="29" spans="1:19" s="19" customFormat="1" ht="18.75" customHeight="1" x14ac:dyDescent="0.2">
      <c r="A29" s="10">
        <v>22</v>
      </c>
      <c r="B29" s="16" t="s">
        <v>10</v>
      </c>
      <c r="C29" s="17"/>
      <c r="D29" s="18">
        <f t="shared" si="0"/>
        <v>1625</v>
      </c>
      <c r="E29" s="14">
        <v>108</v>
      </c>
      <c r="F29" s="17">
        <f t="shared" si="1"/>
        <v>6.6461538461538461E-2</v>
      </c>
      <c r="G29" s="14">
        <v>241</v>
      </c>
      <c r="H29" s="17">
        <f t="shared" si="2"/>
        <v>0.14830769230769231</v>
      </c>
      <c r="I29" s="14">
        <v>197</v>
      </c>
      <c r="J29" s="17">
        <f t="shared" si="3"/>
        <v>0.12123076923076923</v>
      </c>
      <c r="K29" s="14">
        <v>150</v>
      </c>
      <c r="L29" s="17">
        <f t="shared" si="4"/>
        <v>9.2307692307692313E-2</v>
      </c>
      <c r="M29" s="14">
        <v>377</v>
      </c>
      <c r="N29" s="17">
        <f t="shared" si="5"/>
        <v>0.23200000000000001</v>
      </c>
      <c r="O29" s="14">
        <v>493</v>
      </c>
      <c r="P29" s="17">
        <f t="shared" si="6"/>
        <v>0.30338461538461536</v>
      </c>
      <c r="Q29" s="14">
        <v>59</v>
      </c>
      <c r="R29" s="17">
        <f t="shared" si="7"/>
        <v>3.6307692307692305E-2</v>
      </c>
      <c r="S29" s="28">
        <v>0.49497300659999999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1624</v>
      </c>
      <c r="E30" s="14">
        <v>110</v>
      </c>
      <c r="F30" s="17">
        <f t="shared" si="1"/>
        <v>6.7733990147783252E-2</v>
      </c>
      <c r="G30" s="14">
        <v>203</v>
      </c>
      <c r="H30" s="17">
        <f t="shared" si="2"/>
        <v>0.125</v>
      </c>
      <c r="I30" s="14">
        <v>190</v>
      </c>
      <c r="J30" s="17">
        <f t="shared" si="3"/>
        <v>0.11699507389162561</v>
      </c>
      <c r="K30" s="14">
        <v>132</v>
      </c>
      <c r="L30" s="17">
        <f t="shared" si="4"/>
        <v>8.1280788177339899E-2</v>
      </c>
      <c r="M30" s="14">
        <v>393</v>
      </c>
      <c r="N30" s="17">
        <f t="shared" si="5"/>
        <v>0.24199507389162561</v>
      </c>
      <c r="O30" s="14">
        <v>533</v>
      </c>
      <c r="P30" s="17">
        <f t="shared" si="6"/>
        <v>0.32820197044334976</v>
      </c>
      <c r="Q30" s="14">
        <v>63</v>
      </c>
      <c r="R30" s="17">
        <f t="shared" si="7"/>
        <v>3.8793103448275863E-2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1325</v>
      </c>
      <c r="E31" s="14">
        <v>88</v>
      </c>
      <c r="F31" s="17">
        <f t="shared" si="1"/>
        <v>6.6415094339622643E-2</v>
      </c>
      <c r="G31" s="14">
        <v>147</v>
      </c>
      <c r="H31" s="17">
        <f t="shared" si="2"/>
        <v>0.11094339622641509</v>
      </c>
      <c r="I31" s="14">
        <v>110</v>
      </c>
      <c r="J31" s="17">
        <f t="shared" si="3"/>
        <v>8.3018867924528297E-2</v>
      </c>
      <c r="K31" s="14">
        <v>74</v>
      </c>
      <c r="L31" s="17">
        <f t="shared" si="4"/>
        <v>5.5849056603773588E-2</v>
      </c>
      <c r="M31" s="14">
        <v>205</v>
      </c>
      <c r="N31" s="17">
        <f t="shared" si="5"/>
        <v>0.15471698113207547</v>
      </c>
      <c r="O31" s="14">
        <v>573</v>
      </c>
      <c r="P31" s="17">
        <f t="shared" si="6"/>
        <v>0.43245283018867925</v>
      </c>
      <c r="Q31" s="14">
        <v>128</v>
      </c>
      <c r="R31" s="17">
        <f t="shared" si="7"/>
        <v>9.6603773584905656E-2</v>
      </c>
      <c r="S31" s="28">
        <v>0.54007455559999995</v>
      </c>
    </row>
    <row r="32" spans="1:19" ht="18.75" customHeight="1" x14ac:dyDescent="0.2">
      <c r="A32" s="10">
        <v>25</v>
      </c>
      <c r="B32" s="16" t="s">
        <v>22</v>
      </c>
      <c r="C32" s="17"/>
      <c r="D32" s="18">
        <f t="shared" si="0"/>
        <v>1139</v>
      </c>
      <c r="E32" s="14">
        <v>60</v>
      </c>
      <c r="F32" s="17">
        <f t="shared" si="1"/>
        <v>5.2677787532923619E-2</v>
      </c>
      <c r="G32" s="14">
        <v>144</v>
      </c>
      <c r="H32" s="17">
        <f t="shared" si="2"/>
        <v>0.12642669007901669</v>
      </c>
      <c r="I32" s="14">
        <v>130</v>
      </c>
      <c r="J32" s="17">
        <f t="shared" si="3"/>
        <v>0.1141352063213345</v>
      </c>
      <c r="K32" s="14">
        <v>77</v>
      </c>
      <c r="L32" s="17">
        <f t="shared" si="4"/>
        <v>6.7603160667251971E-2</v>
      </c>
      <c r="M32" s="14">
        <v>246</v>
      </c>
      <c r="N32" s="17">
        <f t="shared" si="5"/>
        <v>0.21597892888498682</v>
      </c>
      <c r="O32" s="14">
        <v>400</v>
      </c>
      <c r="P32" s="17">
        <f t="shared" si="6"/>
        <v>0.35118525021949076</v>
      </c>
      <c r="Q32" s="14">
        <v>82</v>
      </c>
      <c r="R32" s="17">
        <f t="shared" si="7"/>
        <v>7.1992976294995611E-2</v>
      </c>
      <c r="S32" s="28">
        <v>0.57457375649999998</v>
      </c>
    </row>
    <row r="33" spans="1:19" s="19" customFormat="1" ht="18.75" customHeight="1" thickBot="1" x14ac:dyDescent="0.25">
      <c r="A33" s="10">
        <v>26</v>
      </c>
      <c r="B33" s="16" t="s">
        <v>24</v>
      </c>
      <c r="C33" s="17"/>
      <c r="D33" s="18">
        <f t="shared" si="0"/>
        <v>1058</v>
      </c>
      <c r="E33" s="14">
        <v>64</v>
      </c>
      <c r="F33" s="17">
        <f t="shared" si="1"/>
        <v>6.0491493383742913E-2</v>
      </c>
      <c r="G33" s="14">
        <v>138</v>
      </c>
      <c r="H33" s="17">
        <f t="shared" si="2"/>
        <v>0.13043478260869565</v>
      </c>
      <c r="I33" s="14">
        <v>103</v>
      </c>
      <c r="J33" s="17">
        <f t="shared" si="3"/>
        <v>9.7353497164461247E-2</v>
      </c>
      <c r="K33" s="14">
        <v>84</v>
      </c>
      <c r="L33" s="17">
        <f t="shared" si="4"/>
        <v>7.9395085066162566E-2</v>
      </c>
      <c r="M33" s="14">
        <v>263</v>
      </c>
      <c r="N33" s="17">
        <f t="shared" si="5"/>
        <v>0.24858223062381851</v>
      </c>
      <c r="O33" s="14">
        <v>360</v>
      </c>
      <c r="P33" s="17">
        <f t="shared" si="6"/>
        <v>0.34026465028355385</v>
      </c>
      <c r="Q33" s="14">
        <v>46</v>
      </c>
      <c r="R33" s="17">
        <f t="shared" si="7"/>
        <v>4.3478260869565216E-2</v>
      </c>
      <c r="S33" s="28">
        <v>0.50609330320000001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128474</v>
      </c>
      <c r="E34" s="21">
        <f>SUM(E8:E33)</f>
        <v>8607</v>
      </c>
      <c r="F34" s="20">
        <f t="shared" ref="F34" si="8">E34/D34</f>
        <v>6.6994099973535504E-2</v>
      </c>
      <c r="G34" s="21">
        <f>SUM(G8:G33)</f>
        <v>16682</v>
      </c>
      <c r="H34" s="20">
        <f t="shared" ref="H34" si="9">G34/$D34</f>
        <v>0.12984728427541758</v>
      </c>
      <c r="I34" s="21">
        <f>SUM(I8:I33)</f>
        <v>12669</v>
      </c>
      <c r="J34" s="20">
        <f t="shared" ref="J34" si="10">I34/$D34</f>
        <v>9.8611392188302685E-2</v>
      </c>
      <c r="K34" s="21">
        <f>SUM(K8:K33)</f>
        <v>10426</v>
      </c>
      <c r="L34" s="20">
        <f t="shared" ref="L34" si="11">K34/$D34</f>
        <v>8.1152606753117362E-2</v>
      </c>
      <c r="M34" s="21">
        <f>SUM(M8:M33)</f>
        <v>26702</v>
      </c>
      <c r="N34" s="20">
        <f t="shared" ref="N34" si="12">M34/$D34</f>
        <v>0.20783971854227315</v>
      </c>
      <c r="O34" s="21">
        <f>SUM(O8:O33)</f>
        <v>45162</v>
      </c>
      <c r="P34" s="20">
        <f t="shared" ref="P34" si="13">O34/$D34</f>
        <v>0.35152637887821658</v>
      </c>
      <c r="Q34" s="21">
        <f>SUM(Q8:Q33)</f>
        <v>8226</v>
      </c>
      <c r="R34" s="20">
        <f t="shared" ref="R34" si="14">Q34/$D34</f>
        <v>6.4028519389137104E-2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45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2019-02-18T17:23:00Z</cp:lastPrinted>
  <dcterms:created xsi:type="dcterms:W3CDTF">2015-04-30T22:50:53Z</dcterms:created>
  <dcterms:modified xsi:type="dcterms:W3CDTF">2025-10-15T14:10:38Z</dcterms:modified>
</cp:coreProperties>
</file>