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AC6F1CDE-760B-430D-AE39-649BA0E8BD8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4.10.1 - 4.10.2" sheetId="1" r:id="rId1"/>
    <sheet name="4.10.3 - 4.10.4" sheetId="2" r:id="rId2"/>
  </sheets>
  <definedNames>
    <definedName name="_xlnm.Print_Area" localSheetId="0">'4.10.1 - 4.10.2'!$A$1:$K$49</definedName>
    <definedName name="_xlnm.Print_Area" localSheetId="1">'4.10.3 - 4.10.4'!$A$1:$J$52</definedName>
    <definedName name="Excel_BuiltIn__FilterDatabase_3_1_8" localSheetId="0">#REF!</definedName>
    <definedName name="Excel_BuiltIn__FilterDatabase_3_1_8" localSheetId="1">#REF!</definedName>
    <definedName name="Excel_BuiltIn__FilterDatabase_3_1_8">#REF!</definedName>
    <definedName name="Excel_BuiltIn_Print_Titles_1_1" localSheetId="0">#REF!</definedName>
    <definedName name="Excel_BuiltIn_Print_Titles_1_1" localSheetId="1">#REF!</definedName>
    <definedName name="Excel_BuiltIn_Print_Titles_1_1">#REF!</definedName>
    <definedName name="Excel_BuiltIn_Print_Titles_2" localSheetId="0">#REF!</definedName>
    <definedName name="Excel_BuiltIn_Print_Titles_2" localSheetId="1">#REF!</definedName>
    <definedName name="Excel_BuiltIn_Print_Titles_2">#REF!</definedName>
    <definedName name="regioncita" localSheetId="0">#REF!</definedName>
    <definedName name="regioncita" localSheetId="1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20" i="2" s="1"/>
  <c r="D21" i="2"/>
  <c r="D47" i="2"/>
  <c r="B50" i="2" s="1"/>
  <c r="D49" i="2"/>
  <c r="I46" i="1"/>
  <c r="I22" i="1"/>
  <c r="C49" i="2"/>
  <c r="B49" i="2"/>
  <c r="C47" i="2"/>
  <c r="B47" i="2"/>
  <c r="B21" i="2"/>
  <c r="C21" i="2"/>
  <c r="D48" i="2" l="1"/>
  <c r="C22" i="2"/>
  <c r="C48" i="2"/>
  <c r="B19" i="2"/>
  <c r="C19" i="2"/>
  <c r="I45" i="1"/>
  <c r="I43" i="1"/>
  <c r="I19" i="1"/>
  <c r="G21" i="1"/>
  <c r="H21" i="1"/>
  <c r="I21" i="1"/>
  <c r="E45" i="1"/>
  <c r="F45" i="1"/>
  <c r="G45" i="1"/>
  <c r="H45" i="1"/>
  <c r="E43" i="1"/>
  <c r="F43" i="1"/>
  <c r="G43" i="1"/>
  <c r="H43" i="1"/>
  <c r="C20" i="2" l="1"/>
  <c r="I44" i="1"/>
  <c r="H19" i="1"/>
  <c r="I20" i="1" s="1"/>
  <c r="H44" i="1" l="1"/>
  <c r="C21" i="1"/>
  <c r="B45" i="1"/>
  <c r="C45" i="1"/>
  <c r="D45" i="1"/>
  <c r="G19" i="1"/>
  <c r="H20" i="1" s="1"/>
  <c r="F21" i="1" l="1"/>
  <c r="F19" i="1"/>
  <c r="G20" i="1" s="1"/>
  <c r="G44" i="1" l="1"/>
  <c r="F44" i="1" l="1"/>
  <c r="E21" i="1" l="1"/>
  <c r="E19" i="1"/>
  <c r="F20" i="1" s="1"/>
  <c r="D43" i="1" l="1"/>
  <c r="E44" i="1" s="1"/>
  <c r="D19" i="1"/>
  <c r="E20" i="1" s="1"/>
  <c r="D21" i="1"/>
  <c r="C43" i="1" l="1"/>
  <c r="B43" i="1"/>
  <c r="B21" i="1"/>
  <c r="C19" i="1"/>
  <c r="B19" i="1"/>
  <c r="D20" i="1" l="1"/>
  <c r="C20" i="1"/>
  <c r="C44" i="1"/>
  <c r="D44" i="1"/>
</calcChain>
</file>

<file path=xl/sharedStrings.xml><?xml version="1.0" encoding="utf-8"?>
<sst xmlns="http://schemas.openxmlformats.org/spreadsheetml/2006/main" count="89" uniqueCount="34">
  <si>
    <t>Mes/Año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</si>
  <si>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</si>
  <si>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</si>
  <si>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</si>
  <si>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</si>
  <si>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</si>
  <si>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</si>
  <si>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</si>
  <si>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</si>
  <si>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</si>
  <si>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</si>
  <si>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</si>
  <si>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</si>
  <si>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</si>
  <si>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Incre. (%)</t>
  </si>
  <si>
    <t>--</t>
  </si>
  <si>
    <t>Promedio mensual</t>
  </si>
  <si>
    <t>Cuadro N° 4.10.1</t>
  </si>
  <si>
    <t>Cuadro N° 4.10.2</t>
  </si>
  <si>
    <t>CASOS DERIVADOS POR LAS ZONAS DE ESTRATEGIA RURAL</t>
  </si>
  <si>
    <t>Cuadro N° 4.10.3</t>
  </si>
  <si>
    <t>Cuadro N° 4.10.4</t>
  </si>
  <si>
    <t>- -</t>
  </si>
  <si>
    <t>CASOS ATENDIDOS EN EL SERVICIO DE ATENCIÓN RURAL (SAR)*</t>
  </si>
  <si>
    <t>PARTICIPANTES EN LAS ACCIONES DEL SERVICIO DE ATENCIÓN RURAL (SAR)*</t>
  </si>
  <si>
    <t xml:space="preserve">* De enero de 2024 a abril de 2025, se utilizó el registro de acciones de la Estrategia Rural, a partir de mayo de 2025, se implementa el registro de Acciones del SAR
</t>
  </si>
  <si>
    <t xml:space="preserve">* De enero a abril de 2024, se utilizó el registro de casos derivados al sistema local de atención y protección en zona rural,
  a partir de mayo de 2024, se implementa el registro de Casos del SAR
</t>
  </si>
  <si>
    <t>Período:  2016 - 2023</t>
  </si>
  <si>
    <t>TOTAL 2016 - 2023</t>
  </si>
  <si>
    <t>PARTICIPANTES EN LAS ACCIONES DEL SERVICIO DE ESTRATEGIA RURAL</t>
  </si>
  <si>
    <t>2026/a</t>
  </si>
  <si>
    <t>Período: 2024 - 2026</t>
  </si>
  <si>
    <t>TOTAL 2016 - 2026</t>
  </si>
  <si>
    <t>/a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</si>
</sst>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sz val="8"/>
      <name val="Arial"/>
      <family val="2"/>
    </font>
    <font>
      <sz val="8"/>
      <name val="Arial"/>
      <family val="2"/>
    </font>
    <font>
      <sz val="12"/>
      <color theme="4" tint="-0.24997711111789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theme="0"/>
      </patternFill>
    </fill>
  </fills>
  <borders count="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Continuous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3" fontId="6" fillId="6" borderId="5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3" fontId="6" fillId="2" borderId="0" xfId="0" quotePrefix="1" applyNumberFormat="1" applyFont="1" applyFill="1" applyAlignment="1">
      <alignment horizontal="center" vertical="center" wrapText="1"/>
    </xf>
    <xf numFmtId="9" fontId="6" fillId="2" borderId="0" xfId="2" applyFont="1" applyFill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 applyAlignment="1">
      <alignment vertical="center" wrapText="1"/>
    </xf>
    <xf numFmtId="3" fontId="9" fillId="2" borderId="0" xfId="0" quotePrefix="1" applyNumberFormat="1" applyFont="1" applyFill="1" applyAlignment="1">
      <alignment horizontal="center" vertical="center" wrapText="1"/>
    </xf>
    <xf numFmtId="9" fontId="9" fillId="2" borderId="0" xfId="2" applyFont="1" applyFill="1" applyBorder="1" applyAlignment="1">
      <alignment horizontal="center" vertical="center" wrapText="1"/>
    </xf>
    <xf numFmtId="3" fontId="9" fillId="4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9" fillId="4" borderId="6" xfId="0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3" fontId="13" fillId="7" borderId="3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/>
    </xf>
    <xf numFmtId="9" fontId="6" fillId="2" borderId="0" xfId="2" quotePrefix="1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vertical="center" wrapText="1"/>
    </xf>
    <xf numFmtId="3" fontId="9" fillId="2" borderId="0" xfId="0" applyNumberFormat="1" applyFont="1" applyFill="1" applyAlignment="1">
      <alignment horizontal="center" vertical="center" wrapText="1"/>
    </xf>
    <xf numFmtId="3" fontId="13" fillId="6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3" fontId="9" fillId="2" borderId="7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 4" xfId="1" xr:uid="{00000000-0005-0000-0000-000001000000}"/>
    <cellStyle name="Porcentaje" xfId="2" builtinId="5"/>
    <cellStyle name="Porcentaje 8" xfId="3" xr:uid="{00000000-0005-0000-0000-000003000000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view="pageBreakPreview" topLeftCell="A25" zoomScaleNormal="100" zoomScaleSheetLayoutView="100" workbookViewId="0">
      <selection activeCell="A25" sqref="A25:XFD25"/>
    </sheetView>
  </sheetViews>
  <sheetFormatPr baseColWidth="10" defaultColWidth="11.453125" defaultRowHeight="13" x14ac:dyDescent="0.3"/>
  <cols>
    <col min="1" max="1" width="22.81640625" style="19" customWidth="1"/>
    <col min="2" max="7" width="9.81640625" style="19" customWidth="1"/>
    <col min="8" max="10" width="11.54296875" style="19" customWidth="1"/>
    <col min="11" max="11" width="11.1796875" style="19" customWidth="1"/>
    <col min="12" max="16384" width="11.453125" style="19"/>
  </cols>
  <sheetData>
    <row r="1" spans="1:9" s="1" customFormat="1" ht="21.75" customHeight="1" x14ac:dyDescent="0.25">
      <c r="A1" s="36" t="s">
        <v>17</v>
      </c>
      <c r="B1" s="36"/>
      <c r="C1" s="36"/>
      <c r="D1" s="36"/>
      <c r="E1" s="36"/>
      <c r="F1" s="36"/>
      <c r="G1" s="36"/>
    </row>
    <row r="2" spans="1:9" s="4" customFormat="1" ht="6" customHeight="1" x14ac:dyDescent="0.25">
      <c r="A2" s="2"/>
      <c r="B2" s="2"/>
      <c r="C2" s="2"/>
      <c r="D2" s="3"/>
      <c r="E2" s="3"/>
      <c r="F2" s="3"/>
    </row>
    <row r="3" spans="1:9" s="4" customFormat="1" ht="18" customHeight="1" x14ac:dyDescent="0.25">
      <c r="A3" s="39" t="s">
        <v>19</v>
      </c>
      <c r="B3" s="40"/>
      <c r="C3" s="40"/>
      <c r="D3" s="40"/>
      <c r="E3" s="40"/>
      <c r="F3" s="40"/>
      <c r="G3" s="40"/>
    </row>
    <row r="4" spans="1:9" s="4" customFormat="1" ht="15.75" customHeight="1" x14ac:dyDescent="0.25">
      <c r="A4" s="37" t="s">
        <v>27</v>
      </c>
      <c r="B4" s="38"/>
      <c r="C4" s="38"/>
      <c r="D4" s="38"/>
      <c r="E4" s="38"/>
      <c r="F4" s="38"/>
      <c r="G4" s="38"/>
    </row>
    <row r="5" spans="1:9" s="4" customFormat="1" ht="6" customHeight="1" x14ac:dyDescent="0.25">
      <c r="A5" s="5"/>
      <c r="B5" s="5"/>
      <c r="C5" s="5"/>
      <c r="D5" s="5"/>
      <c r="E5" s="5"/>
      <c r="F5" s="6"/>
    </row>
    <row r="6" spans="1:9" s="4" customFormat="1" ht="26.25" customHeight="1" x14ac:dyDescent="0.25">
      <c r="A6" s="7" t="s">
        <v>0</v>
      </c>
      <c r="B6" s="8">
        <v>2016</v>
      </c>
      <c r="C6" s="8">
        <v>2017</v>
      </c>
      <c r="D6" s="8">
        <v>2018</v>
      </c>
      <c r="E6" s="8">
        <v>2019</v>
      </c>
      <c r="F6" s="8">
        <v>2020</v>
      </c>
      <c r="G6" s="8">
        <v>2021</v>
      </c>
      <c r="H6" s="8">
        <v>2022</v>
      </c>
      <c r="I6" s="8">
        <v>2023</v>
      </c>
    </row>
    <row r="7" spans="1:9" s="4" customFormat="1" ht="17.25" customHeight="1" x14ac:dyDescent="0.25">
      <c r="A7" s="9" t="s">
        <v>1</v>
      </c>
      <c r="B7" s="10">
        <v>82</v>
      </c>
      <c r="C7" s="10">
        <v>94</v>
      </c>
      <c r="D7" s="10">
        <v>110</v>
      </c>
      <c r="E7" s="10">
        <v>143</v>
      </c>
      <c r="F7" s="10">
        <v>138</v>
      </c>
      <c r="G7" s="10">
        <v>206</v>
      </c>
      <c r="H7" s="10">
        <v>225</v>
      </c>
      <c r="I7" s="10">
        <v>141</v>
      </c>
    </row>
    <row r="8" spans="1:9" s="4" customFormat="1" ht="17.25" customHeight="1" x14ac:dyDescent="0.25">
      <c r="A8" s="11" t="s">
        <v>2</v>
      </c>
      <c r="B8" s="12">
        <v>70</v>
      </c>
      <c r="C8" s="12">
        <v>83</v>
      </c>
      <c r="D8" s="12">
        <v>104</v>
      </c>
      <c r="E8" s="12">
        <v>126</v>
      </c>
      <c r="F8" s="12">
        <v>169</v>
      </c>
      <c r="G8" s="12">
        <v>199</v>
      </c>
      <c r="H8" s="12">
        <v>277</v>
      </c>
      <c r="I8" s="12">
        <v>201</v>
      </c>
    </row>
    <row r="9" spans="1:9" s="4" customFormat="1" ht="17.25" customHeight="1" x14ac:dyDescent="0.25">
      <c r="A9" s="11" t="s">
        <v>3</v>
      </c>
      <c r="B9" s="12">
        <v>62</v>
      </c>
      <c r="C9" s="12">
        <v>100</v>
      </c>
      <c r="D9" s="12">
        <v>120</v>
      </c>
      <c r="E9" s="12">
        <v>227</v>
      </c>
      <c r="F9" s="12">
        <v>103</v>
      </c>
      <c r="G9" s="12">
        <v>238</v>
      </c>
      <c r="H9" s="12">
        <v>262</v>
      </c>
      <c r="I9" s="12">
        <v>292</v>
      </c>
    </row>
    <row r="10" spans="1:9" s="4" customFormat="1" ht="17.25" customHeight="1" x14ac:dyDescent="0.25">
      <c r="A10" s="11" t="s">
        <v>4</v>
      </c>
      <c r="B10" s="12">
        <v>87</v>
      </c>
      <c r="C10" s="12">
        <v>143</v>
      </c>
      <c r="D10" s="12">
        <v>165</v>
      </c>
      <c r="E10" s="12">
        <v>161</v>
      </c>
      <c r="F10" s="12">
        <v>70</v>
      </c>
      <c r="G10" s="12">
        <v>218</v>
      </c>
      <c r="H10" s="12">
        <v>251</v>
      </c>
      <c r="I10" s="12">
        <v>235</v>
      </c>
    </row>
    <row r="11" spans="1:9" s="4" customFormat="1" ht="17.25" customHeight="1" x14ac:dyDescent="0.25">
      <c r="A11" s="11" t="s">
        <v>5</v>
      </c>
      <c r="B11" s="12">
        <v>66</v>
      </c>
      <c r="C11" s="12">
        <v>118</v>
      </c>
      <c r="D11" s="12">
        <v>129</v>
      </c>
      <c r="E11" s="12">
        <v>148</v>
      </c>
      <c r="F11" s="12">
        <v>119</v>
      </c>
      <c r="G11" s="12">
        <v>179</v>
      </c>
      <c r="H11" s="12">
        <v>339</v>
      </c>
      <c r="I11" s="12">
        <v>268</v>
      </c>
    </row>
    <row r="12" spans="1:9" s="4" customFormat="1" ht="17.25" customHeight="1" x14ac:dyDescent="0.25">
      <c r="A12" s="11" t="s">
        <v>6</v>
      </c>
      <c r="B12" s="12">
        <v>81</v>
      </c>
      <c r="C12" s="12">
        <v>149</v>
      </c>
      <c r="D12" s="12">
        <v>164</v>
      </c>
      <c r="E12" s="12">
        <v>160</v>
      </c>
      <c r="F12" s="12">
        <v>140</v>
      </c>
      <c r="G12" s="12">
        <v>208</v>
      </c>
      <c r="H12" s="12">
        <v>233</v>
      </c>
      <c r="I12" s="12">
        <v>269</v>
      </c>
    </row>
    <row r="13" spans="1:9" s="4" customFormat="1" ht="17.25" customHeight="1" x14ac:dyDescent="0.25">
      <c r="A13" s="11" t="s">
        <v>7</v>
      </c>
      <c r="B13" s="12">
        <v>80</v>
      </c>
      <c r="C13" s="12">
        <v>123</v>
      </c>
      <c r="D13" s="12">
        <v>158</v>
      </c>
      <c r="E13" s="12">
        <v>168</v>
      </c>
      <c r="F13" s="12">
        <v>168</v>
      </c>
      <c r="G13" s="12">
        <v>254</v>
      </c>
      <c r="H13" s="12">
        <v>365</v>
      </c>
      <c r="I13" s="12">
        <v>216</v>
      </c>
    </row>
    <row r="14" spans="1:9" s="4" customFormat="1" ht="17.25" customHeight="1" x14ac:dyDescent="0.25">
      <c r="A14" s="11" t="s">
        <v>8</v>
      </c>
      <c r="B14" s="12">
        <v>127</v>
      </c>
      <c r="C14" s="12">
        <v>154</v>
      </c>
      <c r="D14" s="12">
        <v>160</v>
      </c>
      <c r="E14" s="12">
        <v>187</v>
      </c>
      <c r="F14" s="12">
        <v>194</v>
      </c>
      <c r="G14" s="12">
        <v>281</v>
      </c>
      <c r="H14" s="12">
        <v>333</v>
      </c>
      <c r="I14" s="12">
        <v>281</v>
      </c>
    </row>
    <row r="15" spans="1:9" s="4" customFormat="1" ht="17.25" customHeight="1" x14ac:dyDescent="0.25">
      <c r="A15" s="11" t="s">
        <v>9</v>
      </c>
      <c r="B15" s="12">
        <v>87</v>
      </c>
      <c r="C15" s="12">
        <v>140</v>
      </c>
      <c r="D15" s="12">
        <v>118</v>
      </c>
      <c r="E15" s="12">
        <v>186</v>
      </c>
      <c r="F15" s="12">
        <v>269</v>
      </c>
      <c r="G15" s="12">
        <v>264</v>
      </c>
      <c r="H15" s="12">
        <v>333</v>
      </c>
      <c r="I15" s="12">
        <v>270</v>
      </c>
    </row>
    <row r="16" spans="1:9" s="4" customFormat="1" ht="17.25" customHeight="1" x14ac:dyDescent="0.25">
      <c r="A16" s="11" t="s">
        <v>10</v>
      </c>
      <c r="B16" s="12">
        <v>107</v>
      </c>
      <c r="C16" s="12">
        <v>148</v>
      </c>
      <c r="D16" s="12">
        <v>145</v>
      </c>
      <c r="E16" s="12">
        <v>241</v>
      </c>
      <c r="F16" s="12">
        <v>295</v>
      </c>
      <c r="G16" s="12">
        <v>254</v>
      </c>
      <c r="H16" s="12">
        <v>257</v>
      </c>
      <c r="I16" s="12">
        <v>316</v>
      </c>
    </row>
    <row r="17" spans="1:9" s="4" customFormat="1" ht="17.25" customHeight="1" x14ac:dyDescent="0.25">
      <c r="A17" s="11" t="s">
        <v>11</v>
      </c>
      <c r="B17" s="12">
        <v>74</v>
      </c>
      <c r="C17" s="12">
        <v>175</v>
      </c>
      <c r="D17" s="12">
        <v>138</v>
      </c>
      <c r="E17" s="12">
        <v>175</v>
      </c>
      <c r="F17" s="12">
        <v>301</v>
      </c>
      <c r="G17" s="12">
        <v>264</v>
      </c>
      <c r="H17" s="12">
        <v>233</v>
      </c>
      <c r="I17" s="12">
        <v>291</v>
      </c>
    </row>
    <row r="18" spans="1:9" s="4" customFormat="1" ht="17.25" customHeight="1" x14ac:dyDescent="0.25">
      <c r="A18" s="13" t="s">
        <v>12</v>
      </c>
      <c r="B18" s="14">
        <v>80</v>
      </c>
      <c r="C18" s="14">
        <v>105</v>
      </c>
      <c r="D18" s="14">
        <v>122</v>
      </c>
      <c r="E18" s="14">
        <v>196</v>
      </c>
      <c r="F18" s="14">
        <v>238</v>
      </c>
      <c r="G18" s="14">
        <v>249</v>
      </c>
      <c r="H18" s="14">
        <v>177</v>
      </c>
      <c r="I18" s="14">
        <v>241</v>
      </c>
    </row>
    <row r="19" spans="1:9" s="4" customFormat="1" ht="20.149999999999999" customHeight="1" thickBot="1" x14ac:dyDescent="0.3">
      <c r="A19" s="15" t="s">
        <v>13</v>
      </c>
      <c r="B19" s="16">
        <f t="shared" ref="B19:G19" si="0">SUM(B7:B18)</f>
        <v>1003</v>
      </c>
      <c r="C19" s="16">
        <f t="shared" si="0"/>
        <v>1532</v>
      </c>
      <c r="D19" s="16">
        <f t="shared" si="0"/>
        <v>1633</v>
      </c>
      <c r="E19" s="16">
        <f t="shared" si="0"/>
        <v>2118</v>
      </c>
      <c r="F19" s="16">
        <f t="shared" si="0"/>
        <v>2204</v>
      </c>
      <c r="G19" s="16">
        <f t="shared" si="0"/>
        <v>2814</v>
      </c>
      <c r="H19" s="16">
        <f t="shared" ref="H19" si="1">SUM(H7:H18)</f>
        <v>3285</v>
      </c>
      <c r="I19" s="16">
        <f>SUM(I7:I18)</f>
        <v>3021</v>
      </c>
    </row>
    <row r="20" spans="1:9" s="4" customFormat="1" ht="20.149999999999999" customHeight="1" x14ac:dyDescent="0.25">
      <c r="A20" s="6" t="s">
        <v>14</v>
      </c>
      <c r="B20" s="17" t="s">
        <v>15</v>
      </c>
      <c r="C20" s="18">
        <f t="shared" ref="C20:G20" si="2">C19/B19-1</f>
        <v>0.52741774675972075</v>
      </c>
      <c r="D20" s="18">
        <f t="shared" si="2"/>
        <v>6.5926892950391558E-2</v>
      </c>
      <c r="E20" s="18">
        <f t="shared" si="2"/>
        <v>0.29699938763012868</v>
      </c>
      <c r="F20" s="18">
        <f t="shared" si="2"/>
        <v>4.0604343720491043E-2</v>
      </c>
      <c r="G20" s="18">
        <f t="shared" si="2"/>
        <v>0.27676950998185124</v>
      </c>
      <c r="H20" s="18">
        <f>H19/G19-1</f>
        <v>0.16737739872068236</v>
      </c>
      <c r="I20" s="18">
        <f>I19/H19-1</f>
        <v>-8.0365296803653008E-2</v>
      </c>
    </row>
    <row r="21" spans="1:9" s="4" customFormat="1" ht="18" customHeight="1" x14ac:dyDescent="0.25">
      <c r="A21" s="25" t="s">
        <v>16</v>
      </c>
      <c r="B21" s="23">
        <f t="shared" ref="B21:F21" si="3">AVERAGE(B7:B18)</f>
        <v>83.583333333333329</v>
      </c>
      <c r="C21" s="23">
        <f t="shared" si="3"/>
        <v>127.66666666666667</v>
      </c>
      <c r="D21" s="23">
        <f t="shared" si="3"/>
        <v>136.08333333333334</v>
      </c>
      <c r="E21" s="23">
        <f t="shared" si="3"/>
        <v>176.5</v>
      </c>
      <c r="F21" s="23">
        <f t="shared" si="3"/>
        <v>183.66666666666666</v>
      </c>
      <c r="G21" s="23">
        <f>AVERAGE(G7:G18)</f>
        <v>234.5</v>
      </c>
      <c r="H21" s="23">
        <f>AVERAGE(H7:H18)</f>
        <v>273.75</v>
      </c>
      <c r="I21" s="23">
        <f>AVERAGE(I7:I18)</f>
        <v>251.75</v>
      </c>
    </row>
    <row r="22" spans="1:9" s="4" customFormat="1" ht="24.75" customHeight="1" thickBot="1" x14ac:dyDescent="0.3">
      <c r="A22" s="26" t="s">
        <v>28</v>
      </c>
      <c r="B22" s="26"/>
      <c r="C22" s="26"/>
      <c r="D22" s="26"/>
      <c r="E22" s="26"/>
      <c r="F22" s="27"/>
      <c r="G22" s="27"/>
      <c r="H22" s="27"/>
      <c r="I22" s="27">
        <f>SUM(B19:I19)</f>
        <v>17610</v>
      </c>
    </row>
    <row r="23" spans="1:9" x14ac:dyDescent="0.3">
      <c r="A23" s="24"/>
    </row>
    <row r="25" spans="1:9" ht="20" x14ac:dyDescent="0.3">
      <c r="A25" s="36" t="s">
        <v>18</v>
      </c>
      <c r="B25" s="36"/>
      <c r="C25" s="36"/>
      <c r="D25" s="36"/>
      <c r="E25" s="36"/>
      <c r="F25" s="36"/>
      <c r="G25" s="36"/>
    </row>
    <row r="26" spans="1:9" ht="3" customHeight="1" x14ac:dyDescent="0.3">
      <c r="A26" s="2"/>
      <c r="B26" s="2"/>
      <c r="C26" s="2"/>
      <c r="D26" s="3"/>
      <c r="E26" s="3"/>
      <c r="F26" s="3"/>
    </row>
    <row r="27" spans="1:9" ht="41.5" customHeight="1" x14ac:dyDescent="0.3">
      <c r="A27" s="39" t="s">
        <v>29</v>
      </c>
      <c r="B27" s="40"/>
      <c r="C27" s="40"/>
      <c r="D27" s="40"/>
      <c r="E27" s="40"/>
      <c r="F27" s="40"/>
      <c r="G27" s="40"/>
      <c r="H27" s="40"/>
      <c r="I27" s="40"/>
    </row>
    <row r="28" spans="1:9" ht="15.5" x14ac:dyDescent="0.3">
      <c r="A28" s="37" t="s">
        <v>27</v>
      </c>
      <c r="B28" s="38"/>
      <c r="C28" s="38"/>
      <c r="D28" s="38"/>
      <c r="E28" s="38"/>
      <c r="F28" s="38"/>
    </row>
    <row r="29" spans="1:9" ht="3" customHeight="1" x14ac:dyDescent="0.3">
      <c r="A29" s="5"/>
      <c r="B29" s="5"/>
      <c r="C29" s="5"/>
      <c r="D29" s="5"/>
      <c r="E29" s="5"/>
      <c r="F29" s="6"/>
    </row>
    <row r="30" spans="1:9" ht="26.5" customHeight="1" x14ac:dyDescent="0.3">
      <c r="A30" s="7" t="s">
        <v>0</v>
      </c>
      <c r="B30" s="8">
        <v>2016</v>
      </c>
      <c r="C30" s="8">
        <v>2017</v>
      </c>
      <c r="D30" s="8">
        <v>2018</v>
      </c>
      <c r="E30" s="8">
        <v>2019</v>
      </c>
      <c r="F30" s="8">
        <v>2020</v>
      </c>
      <c r="G30" s="8">
        <v>2021</v>
      </c>
      <c r="H30" s="8">
        <v>2022</v>
      </c>
      <c r="I30" s="8">
        <v>2023</v>
      </c>
    </row>
    <row r="31" spans="1:9" ht="15.5" x14ac:dyDescent="0.3">
      <c r="A31" s="9" t="s">
        <v>1</v>
      </c>
      <c r="B31" s="10">
        <v>755</v>
      </c>
      <c r="C31" s="10">
        <v>995</v>
      </c>
      <c r="D31" s="10">
        <v>1961</v>
      </c>
      <c r="E31" s="10">
        <v>2532</v>
      </c>
      <c r="F31" s="10">
        <v>2385</v>
      </c>
      <c r="G31" s="10">
        <v>3008</v>
      </c>
      <c r="H31" s="10">
        <v>2860</v>
      </c>
      <c r="I31" s="10">
        <v>3190</v>
      </c>
    </row>
    <row r="32" spans="1:9" ht="15.5" x14ac:dyDescent="0.3">
      <c r="A32" s="11" t="s">
        <v>2</v>
      </c>
      <c r="B32" s="12">
        <v>1870</v>
      </c>
      <c r="C32" s="12">
        <v>1514</v>
      </c>
      <c r="D32" s="12">
        <v>3024</v>
      </c>
      <c r="E32" s="12">
        <v>3567</v>
      </c>
      <c r="F32" s="10">
        <v>4788</v>
      </c>
      <c r="G32" s="10">
        <v>3633</v>
      </c>
      <c r="H32" s="10">
        <v>5070.9999999999982</v>
      </c>
      <c r="I32" s="10">
        <v>5749</v>
      </c>
    </row>
    <row r="33" spans="1:11" ht="15.5" x14ac:dyDescent="0.3">
      <c r="A33" s="11" t="s">
        <v>3</v>
      </c>
      <c r="B33" s="12">
        <v>3290</v>
      </c>
      <c r="C33" s="12">
        <v>3809</v>
      </c>
      <c r="D33" s="12">
        <v>7196</v>
      </c>
      <c r="E33" s="12">
        <v>13263</v>
      </c>
      <c r="F33" s="10">
        <v>6985</v>
      </c>
      <c r="G33" s="10">
        <v>6443</v>
      </c>
      <c r="H33" s="10">
        <v>12805.000000000002</v>
      </c>
      <c r="I33" s="10">
        <v>15043</v>
      </c>
    </row>
    <row r="34" spans="1:11" ht="15.5" x14ac:dyDescent="0.3">
      <c r="A34" s="11" t="s">
        <v>4</v>
      </c>
      <c r="B34" s="12">
        <v>2488</v>
      </c>
      <c r="C34" s="12">
        <v>5517</v>
      </c>
      <c r="D34" s="12">
        <v>9447</v>
      </c>
      <c r="E34" s="12">
        <v>8567</v>
      </c>
      <c r="F34" s="12">
        <v>752</v>
      </c>
      <c r="G34" s="12">
        <v>6254</v>
      </c>
      <c r="H34" s="12">
        <v>9194.9999999999982</v>
      </c>
      <c r="I34" s="10">
        <v>11649</v>
      </c>
    </row>
    <row r="35" spans="1:11" ht="15.5" x14ac:dyDescent="0.3">
      <c r="A35" s="11" t="s">
        <v>5</v>
      </c>
      <c r="B35" s="12">
        <v>2079</v>
      </c>
      <c r="C35" s="12">
        <v>4235</v>
      </c>
      <c r="D35" s="12">
        <v>8996</v>
      </c>
      <c r="E35" s="12">
        <v>8034</v>
      </c>
      <c r="F35" s="12">
        <v>1986</v>
      </c>
      <c r="G35" s="12">
        <v>6916</v>
      </c>
      <c r="H35" s="12">
        <v>17337.999999999978</v>
      </c>
      <c r="I35" s="10">
        <v>11828</v>
      </c>
    </row>
    <row r="36" spans="1:11" ht="15.5" x14ac:dyDescent="0.3">
      <c r="A36" s="11" t="s">
        <v>6</v>
      </c>
      <c r="B36" s="12">
        <v>4739</v>
      </c>
      <c r="C36" s="12">
        <v>5603</v>
      </c>
      <c r="D36" s="12">
        <v>12039</v>
      </c>
      <c r="E36" s="12">
        <v>9884</v>
      </c>
      <c r="F36" s="12">
        <v>1857</v>
      </c>
      <c r="G36" s="12">
        <v>7949</v>
      </c>
      <c r="H36" s="12">
        <v>13832.999999999989</v>
      </c>
      <c r="I36" s="10">
        <v>11850</v>
      </c>
    </row>
    <row r="37" spans="1:11" ht="15.5" x14ac:dyDescent="0.3">
      <c r="A37" s="11" t="s">
        <v>7</v>
      </c>
      <c r="B37" s="12">
        <v>1966</v>
      </c>
      <c r="C37" s="12">
        <v>5554</v>
      </c>
      <c r="D37" s="12">
        <v>10477</v>
      </c>
      <c r="E37" s="12">
        <v>10855</v>
      </c>
      <c r="F37" s="12">
        <v>2411</v>
      </c>
      <c r="G37" s="12">
        <v>11720</v>
      </c>
      <c r="H37" s="12">
        <v>15548.000000000009</v>
      </c>
      <c r="I37" s="10">
        <v>10632</v>
      </c>
    </row>
    <row r="38" spans="1:11" ht="15.5" x14ac:dyDescent="0.3">
      <c r="A38" s="11" t="s">
        <v>8</v>
      </c>
      <c r="B38" s="12">
        <v>4593</v>
      </c>
      <c r="C38" s="12">
        <v>6275</v>
      </c>
      <c r="D38" s="12">
        <v>11201</v>
      </c>
      <c r="E38" s="12">
        <v>11121</v>
      </c>
      <c r="F38" s="12">
        <v>4997</v>
      </c>
      <c r="G38" s="12">
        <v>7699</v>
      </c>
      <c r="H38" s="12">
        <v>12611.999999999996</v>
      </c>
      <c r="I38" s="10">
        <v>12627</v>
      </c>
    </row>
    <row r="39" spans="1:11" ht="15.5" x14ac:dyDescent="0.3">
      <c r="A39" s="11" t="s">
        <v>9</v>
      </c>
      <c r="B39" s="12">
        <v>3378</v>
      </c>
      <c r="C39" s="12">
        <v>5853</v>
      </c>
      <c r="D39" s="12">
        <v>8919</v>
      </c>
      <c r="E39" s="12">
        <v>9238</v>
      </c>
      <c r="F39" s="12">
        <v>4733</v>
      </c>
      <c r="G39" s="12">
        <v>12003</v>
      </c>
      <c r="H39" s="12">
        <v>15708.999999999982</v>
      </c>
      <c r="I39" s="10">
        <v>12520</v>
      </c>
    </row>
    <row r="40" spans="1:11" ht="15.5" x14ac:dyDescent="0.3">
      <c r="A40" s="11" t="s">
        <v>10</v>
      </c>
      <c r="B40" s="12">
        <v>5831</v>
      </c>
      <c r="C40" s="12">
        <v>9904</v>
      </c>
      <c r="D40" s="12">
        <v>13925</v>
      </c>
      <c r="E40" s="12">
        <v>17557</v>
      </c>
      <c r="F40" s="12">
        <v>8883</v>
      </c>
      <c r="G40" s="12">
        <v>11387</v>
      </c>
      <c r="H40" s="12">
        <v>18496.999999999989</v>
      </c>
      <c r="I40" s="10">
        <v>14597</v>
      </c>
    </row>
    <row r="41" spans="1:11" ht="15.5" x14ac:dyDescent="0.3">
      <c r="A41" s="11" t="s">
        <v>11</v>
      </c>
      <c r="B41" s="12">
        <v>3539</v>
      </c>
      <c r="C41" s="12">
        <v>13019</v>
      </c>
      <c r="D41" s="12">
        <v>9902</v>
      </c>
      <c r="E41" s="12">
        <v>16040</v>
      </c>
      <c r="F41" s="12">
        <v>10881</v>
      </c>
      <c r="G41" s="12">
        <v>15443</v>
      </c>
      <c r="H41" s="12">
        <v>17182</v>
      </c>
      <c r="I41" s="10">
        <v>17099</v>
      </c>
    </row>
    <row r="42" spans="1:11" ht="15.5" x14ac:dyDescent="0.3">
      <c r="A42" s="13" t="s">
        <v>12</v>
      </c>
      <c r="B42" s="14">
        <v>2942</v>
      </c>
      <c r="C42" s="14">
        <v>6936</v>
      </c>
      <c r="D42" s="14">
        <v>5199</v>
      </c>
      <c r="E42" s="14">
        <v>6160</v>
      </c>
      <c r="F42" s="14">
        <v>5505</v>
      </c>
      <c r="G42" s="14">
        <v>4872</v>
      </c>
      <c r="H42" s="14">
        <v>5655.9999999999973</v>
      </c>
      <c r="I42" s="10">
        <v>3463</v>
      </c>
    </row>
    <row r="43" spans="1:11" ht="16" thickBot="1" x14ac:dyDescent="0.35">
      <c r="A43" s="15" t="s">
        <v>13</v>
      </c>
      <c r="B43" s="16">
        <f t="shared" ref="B43:D43" si="4">SUM(B31:B42)</f>
        <v>37470</v>
      </c>
      <c r="C43" s="16">
        <f t="shared" si="4"/>
        <v>69214</v>
      </c>
      <c r="D43" s="16">
        <f t="shared" si="4"/>
        <v>102286</v>
      </c>
      <c r="E43" s="16">
        <f t="shared" ref="E43:H43" si="5">SUM(E31:E42)</f>
        <v>116818</v>
      </c>
      <c r="F43" s="16">
        <f t="shared" si="5"/>
        <v>56163</v>
      </c>
      <c r="G43" s="16">
        <f t="shared" si="5"/>
        <v>97327</v>
      </c>
      <c r="H43" s="16">
        <f t="shared" si="5"/>
        <v>146305.99999999994</v>
      </c>
      <c r="I43" s="16">
        <f>SUM(I31:I42)</f>
        <v>130247</v>
      </c>
    </row>
    <row r="44" spans="1:11" ht="15.5" x14ac:dyDescent="0.3">
      <c r="A44" s="20" t="s">
        <v>14</v>
      </c>
      <c r="B44" s="21" t="s">
        <v>15</v>
      </c>
      <c r="C44" s="22">
        <f t="shared" ref="C44:H44" si="6">C43/B43-1</f>
        <v>0.84718441419802515</v>
      </c>
      <c r="D44" s="22">
        <f t="shared" si="6"/>
        <v>0.47782240587164448</v>
      </c>
      <c r="E44" s="18">
        <f t="shared" si="6"/>
        <v>0.14207222884852277</v>
      </c>
      <c r="F44" s="18">
        <f t="shared" si="6"/>
        <v>-0.51922648906846547</v>
      </c>
      <c r="G44" s="18">
        <f t="shared" si="6"/>
        <v>0.73293805530331357</v>
      </c>
      <c r="H44" s="18">
        <f t="shared" si="6"/>
        <v>0.50324164928539816</v>
      </c>
      <c r="I44" s="18">
        <f>I43/H43-1</f>
        <v>-0.10976309925771977</v>
      </c>
    </row>
    <row r="45" spans="1:11" ht="18" customHeight="1" x14ac:dyDescent="0.3">
      <c r="A45" s="25" t="s">
        <v>16</v>
      </c>
      <c r="B45" s="23">
        <f t="shared" ref="B45:D45" si="7">AVERAGE(B31:B42)</f>
        <v>3122.5</v>
      </c>
      <c r="C45" s="23">
        <f t="shared" si="7"/>
        <v>5767.833333333333</v>
      </c>
      <c r="D45" s="23">
        <f t="shared" si="7"/>
        <v>8523.8333333333339</v>
      </c>
      <c r="E45" s="23">
        <f t="shared" ref="E45:H45" si="8">AVERAGE(E31:E42)</f>
        <v>9734.8333333333339</v>
      </c>
      <c r="F45" s="23">
        <f t="shared" si="8"/>
        <v>4680.25</v>
      </c>
      <c r="G45" s="23">
        <f t="shared" si="8"/>
        <v>8110.583333333333</v>
      </c>
      <c r="H45" s="23">
        <f t="shared" si="8"/>
        <v>12192.166666666662</v>
      </c>
      <c r="I45" s="23">
        <f>AVERAGE(I31:I42)</f>
        <v>10853.916666666666</v>
      </c>
      <c r="J45" s="4"/>
      <c r="K45" s="4"/>
    </row>
    <row r="46" spans="1:11" ht="22.5" customHeight="1" thickBot="1" x14ac:dyDescent="0.35">
      <c r="A46" s="26" t="s">
        <v>28</v>
      </c>
      <c r="B46" s="26"/>
      <c r="C46" s="26"/>
      <c r="D46" s="26"/>
      <c r="E46" s="26"/>
      <c r="F46" s="27"/>
      <c r="G46" s="27"/>
      <c r="H46" s="27"/>
      <c r="I46" s="27">
        <f>SUM(B43:I43)</f>
        <v>755831</v>
      </c>
      <c r="J46" s="4"/>
      <c r="K46" s="4"/>
    </row>
    <row r="47" spans="1:11" ht="15" customHeight="1" x14ac:dyDescent="0.3">
      <c r="A47" s="30"/>
      <c r="B47" s="31"/>
      <c r="C47" s="31"/>
      <c r="D47" s="31"/>
      <c r="E47" s="31"/>
      <c r="F47" s="31"/>
      <c r="G47" s="31"/>
      <c r="H47" s="31"/>
      <c r="I47" s="31"/>
      <c r="J47" s="4"/>
      <c r="K47" s="4"/>
    </row>
    <row r="48" spans="1:11" x14ac:dyDescent="0.3">
      <c r="A48" s="24"/>
    </row>
    <row r="49" spans="1:1" x14ac:dyDescent="0.3">
      <c r="A49" s="24"/>
    </row>
  </sheetData>
  <sheetProtection formatCells="0"/>
  <mergeCells count="6">
    <mergeCell ref="A1:G1"/>
    <mergeCell ref="A25:G25"/>
    <mergeCell ref="A28:F28"/>
    <mergeCell ref="A4:G4"/>
    <mergeCell ref="A3:G3"/>
    <mergeCell ref="A27:I27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&amp;LFuente: Registro de Acciones de la Estrategia Rural
Fuente: Registro de Casos derivados al Sistema Local de Atención y Protección en Zona Rural
Elaboración: SISEGC - UPPM - AURORA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view="pageBreakPreview" zoomScale="112" zoomScaleNormal="100" zoomScaleSheetLayoutView="112" workbookViewId="0">
      <selection activeCell="F38" sqref="F38"/>
    </sheetView>
  </sheetViews>
  <sheetFormatPr baseColWidth="10" defaultColWidth="11.453125" defaultRowHeight="13" x14ac:dyDescent="0.3"/>
  <cols>
    <col min="1" max="1" width="22.81640625" style="19" customWidth="1"/>
    <col min="2" max="7" width="9.81640625" style="19" customWidth="1"/>
    <col min="8" max="10" width="11.54296875" style="19" customWidth="1"/>
    <col min="11" max="11" width="9.453125" style="19" customWidth="1"/>
    <col min="12" max="16384" width="11.453125" style="19"/>
  </cols>
  <sheetData>
    <row r="1" spans="1:11" ht="20" x14ac:dyDescent="0.3">
      <c r="A1" s="36" t="s">
        <v>20</v>
      </c>
      <c r="B1" s="36"/>
      <c r="C1" s="36"/>
      <c r="D1" s="36"/>
      <c r="E1" s="36"/>
      <c r="F1" s="36"/>
      <c r="G1" s="36"/>
    </row>
    <row r="2" spans="1:11" ht="3.75" customHeight="1" x14ac:dyDescent="0.3">
      <c r="A2" s="2"/>
      <c r="B2" s="2"/>
      <c r="C2" s="2"/>
      <c r="D2" s="3"/>
      <c r="E2" s="3"/>
      <c r="F2" s="3"/>
    </row>
    <row r="3" spans="1:11" ht="18" customHeight="1" x14ac:dyDescent="0.3">
      <c r="A3" s="44" t="s">
        <v>23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5.5" x14ac:dyDescent="0.3">
      <c r="A4" s="37" t="s">
        <v>31</v>
      </c>
      <c r="B4" s="38"/>
      <c r="C4" s="38"/>
      <c r="D4" s="38"/>
      <c r="E4" s="38"/>
      <c r="F4" s="38"/>
    </row>
    <row r="5" spans="1:11" ht="3.75" customHeight="1" x14ac:dyDescent="0.3">
      <c r="A5" s="5"/>
      <c r="B5" s="5"/>
      <c r="C5" s="5"/>
      <c r="D5" s="5"/>
      <c r="E5" s="5"/>
      <c r="F5" s="6"/>
    </row>
    <row r="6" spans="1:11" ht="15.5" x14ac:dyDescent="0.3">
      <c r="A6" s="7" t="s">
        <v>0</v>
      </c>
      <c r="B6" s="8">
        <v>2024</v>
      </c>
      <c r="C6" s="8">
        <v>2025</v>
      </c>
      <c r="D6" s="8" t="s">
        <v>30</v>
      </c>
    </row>
    <row r="7" spans="1:11" ht="15.5" x14ac:dyDescent="0.3">
      <c r="A7" s="9" t="s">
        <v>1</v>
      </c>
      <c r="B7" s="29">
        <v>218</v>
      </c>
      <c r="C7" s="10">
        <v>337</v>
      </c>
      <c r="D7" s="10">
        <v>317</v>
      </c>
    </row>
    <row r="8" spans="1:11" ht="15.5" x14ac:dyDescent="0.3">
      <c r="A8" s="11" t="s">
        <v>2</v>
      </c>
      <c r="B8" s="29">
        <v>174</v>
      </c>
      <c r="C8" s="10">
        <v>293</v>
      </c>
      <c r="D8" s="10">
        <v>341</v>
      </c>
    </row>
    <row r="9" spans="1:11" ht="15.5" x14ac:dyDescent="0.3">
      <c r="A9" s="11" t="s">
        <v>3</v>
      </c>
      <c r="B9" s="29">
        <v>309</v>
      </c>
      <c r="C9" s="10">
        <v>378</v>
      </c>
      <c r="D9" s="10">
        <v>428</v>
      </c>
    </row>
    <row r="10" spans="1:11" ht="15.5" x14ac:dyDescent="0.3">
      <c r="A10" s="11" t="s">
        <v>4</v>
      </c>
      <c r="B10" s="29">
        <v>321</v>
      </c>
      <c r="C10" s="10">
        <v>435</v>
      </c>
      <c r="D10" s="10">
        <v>475</v>
      </c>
    </row>
    <row r="11" spans="1:11" ht="15.5" x14ac:dyDescent="0.3">
      <c r="A11" s="11" t="s">
        <v>5</v>
      </c>
      <c r="B11" s="10">
        <v>299</v>
      </c>
      <c r="C11" s="10">
        <v>429</v>
      </c>
      <c r="D11" s="10"/>
    </row>
    <row r="12" spans="1:11" ht="15.5" x14ac:dyDescent="0.3">
      <c r="A12" s="11" t="s">
        <v>6</v>
      </c>
      <c r="B12" s="10">
        <v>331</v>
      </c>
      <c r="C12" s="10">
        <v>493</v>
      </c>
      <c r="D12" s="10"/>
    </row>
    <row r="13" spans="1:11" ht="15.5" x14ac:dyDescent="0.3">
      <c r="A13" s="11" t="s">
        <v>7</v>
      </c>
      <c r="B13" s="10">
        <v>361</v>
      </c>
      <c r="C13" s="10">
        <v>423</v>
      </c>
      <c r="D13" s="10"/>
    </row>
    <row r="14" spans="1:11" ht="15.5" x14ac:dyDescent="0.3">
      <c r="A14" s="11" t="s">
        <v>8</v>
      </c>
      <c r="B14" s="10">
        <v>359</v>
      </c>
      <c r="C14" s="10">
        <v>464</v>
      </c>
      <c r="D14" s="10"/>
    </row>
    <row r="15" spans="1:11" ht="15.5" x14ac:dyDescent="0.3">
      <c r="A15" s="11" t="s">
        <v>9</v>
      </c>
      <c r="B15" s="10">
        <v>394</v>
      </c>
      <c r="C15" s="10">
        <v>440</v>
      </c>
      <c r="D15" s="10"/>
    </row>
    <row r="16" spans="1:11" ht="15.5" x14ac:dyDescent="0.3">
      <c r="A16" s="11" t="s">
        <v>10</v>
      </c>
      <c r="B16" s="10">
        <v>458</v>
      </c>
      <c r="C16" s="10">
        <v>448</v>
      </c>
      <c r="D16" s="10"/>
    </row>
    <row r="17" spans="1:11" ht="15.5" x14ac:dyDescent="0.3">
      <c r="A17" s="11" t="s">
        <v>11</v>
      </c>
      <c r="B17" s="10">
        <v>409</v>
      </c>
      <c r="C17" s="10">
        <v>429</v>
      </c>
      <c r="D17" s="10"/>
    </row>
    <row r="18" spans="1:11" ht="15.5" x14ac:dyDescent="0.3">
      <c r="A18" s="13" t="s">
        <v>12</v>
      </c>
      <c r="B18" s="28">
        <v>317</v>
      </c>
      <c r="C18" s="10">
        <v>329</v>
      </c>
      <c r="D18" s="10"/>
    </row>
    <row r="19" spans="1:11" ht="16" thickBot="1" x14ac:dyDescent="0.35">
      <c r="A19" s="15" t="s">
        <v>13</v>
      </c>
      <c r="B19" s="16">
        <f>SUM(B7:B18)</f>
        <v>3950</v>
      </c>
      <c r="C19" s="16">
        <f>SUM(C7:C18)</f>
        <v>4898</v>
      </c>
      <c r="D19" s="16">
        <f>SUM(D7:D18)</f>
        <v>1561</v>
      </c>
    </row>
    <row r="20" spans="1:11" ht="18" customHeight="1" x14ac:dyDescent="0.3">
      <c r="A20" s="20"/>
      <c r="B20" s="32" t="s">
        <v>22</v>
      </c>
      <c r="C20" s="18">
        <f t="shared" ref="C20:D20" si="0">C19/B19-1</f>
        <v>0.24</v>
      </c>
      <c r="D20" s="18">
        <f t="shared" si="0"/>
        <v>-0.68129848917925684</v>
      </c>
    </row>
    <row r="21" spans="1:11" ht="18" customHeight="1" x14ac:dyDescent="0.3">
      <c r="A21" s="25" t="s">
        <v>16</v>
      </c>
      <c r="B21" s="23">
        <f>AVERAGE(B7:B18)</f>
        <v>329.16666666666669</v>
      </c>
      <c r="C21" s="23">
        <f>AVERAGE(C7:C18)</f>
        <v>408.16666666666669</v>
      </c>
      <c r="D21" s="23">
        <f>AVERAGE(D7:D18)</f>
        <v>390.25</v>
      </c>
    </row>
    <row r="22" spans="1:11" ht="18" customHeight="1" thickBot="1" x14ac:dyDescent="0.35">
      <c r="A22" s="26" t="s">
        <v>32</v>
      </c>
      <c r="B22" s="27"/>
      <c r="C22" s="27">
        <f>SUM(B19:D19)</f>
        <v>10409</v>
      </c>
      <c r="D22" s="27"/>
    </row>
    <row r="23" spans="1:11" ht="5.25" customHeight="1" x14ac:dyDescent="0.3">
      <c r="A23" s="33"/>
      <c r="B23" s="34"/>
      <c r="C23" s="34"/>
    </row>
    <row r="24" spans="1:11" ht="12.75" customHeight="1" x14ac:dyDescent="0.3">
      <c r="A24" s="43" t="s">
        <v>26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</row>
    <row r="25" spans="1:1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6" spans="1:11" x14ac:dyDescent="0.3">
      <c r="A26" s="24" t="s">
        <v>33</v>
      </c>
    </row>
    <row r="27" spans="1:11" x14ac:dyDescent="0.3">
      <c r="A27" s="24"/>
    </row>
    <row r="28" spans="1:11" ht="4.5" customHeight="1" x14ac:dyDescent="0.3">
      <c r="A28" s="24"/>
    </row>
    <row r="29" spans="1:11" ht="20" x14ac:dyDescent="0.3">
      <c r="A29" s="36" t="s">
        <v>21</v>
      </c>
      <c r="B29" s="36"/>
      <c r="C29" s="36"/>
      <c r="D29" s="36"/>
      <c r="E29" s="36"/>
      <c r="F29" s="36"/>
      <c r="G29" s="36"/>
    </row>
    <row r="30" spans="1:11" ht="3.75" customHeight="1" x14ac:dyDescent="0.3">
      <c r="A30" s="2"/>
      <c r="B30" s="2"/>
      <c r="C30" s="2"/>
      <c r="D30" s="3"/>
      <c r="E30" s="3"/>
      <c r="F30" s="3"/>
    </row>
    <row r="31" spans="1:11" ht="18" customHeight="1" x14ac:dyDescent="0.3">
      <c r="A31" s="44" t="s">
        <v>24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 ht="15.5" x14ac:dyDescent="0.3">
      <c r="A32" s="37" t="s">
        <v>31</v>
      </c>
      <c r="B32" s="38"/>
      <c r="C32" s="38"/>
      <c r="D32" s="38"/>
      <c r="E32" s="38"/>
      <c r="F32" s="38"/>
    </row>
    <row r="33" spans="1:6" ht="3.75" customHeight="1" x14ac:dyDescent="0.3">
      <c r="A33" s="5"/>
      <c r="B33" s="5"/>
      <c r="C33" s="5"/>
      <c r="D33" s="5"/>
      <c r="E33" s="5"/>
      <c r="F33" s="6"/>
    </row>
    <row r="34" spans="1:6" ht="15.5" x14ac:dyDescent="0.3">
      <c r="A34" s="7" t="s">
        <v>0</v>
      </c>
      <c r="B34" s="8">
        <v>2024</v>
      </c>
      <c r="C34" s="8">
        <v>2025</v>
      </c>
      <c r="D34" s="8" t="s">
        <v>30</v>
      </c>
    </row>
    <row r="35" spans="1:6" ht="15.5" x14ac:dyDescent="0.3">
      <c r="A35" s="9" t="s">
        <v>1</v>
      </c>
      <c r="B35" s="35">
        <v>2763</v>
      </c>
      <c r="C35" s="35">
        <v>2980</v>
      </c>
      <c r="D35" s="10">
        <v>3829</v>
      </c>
    </row>
    <row r="36" spans="1:6" ht="15.5" x14ac:dyDescent="0.3">
      <c r="A36" s="11" t="s">
        <v>2</v>
      </c>
      <c r="B36" s="35">
        <v>4535</v>
      </c>
      <c r="C36" s="35">
        <v>4145</v>
      </c>
      <c r="D36" s="10">
        <v>4885</v>
      </c>
    </row>
    <row r="37" spans="1:6" ht="15.5" x14ac:dyDescent="0.3">
      <c r="A37" s="11" t="s">
        <v>3</v>
      </c>
      <c r="B37" s="35">
        <v>16458</v>
      </c>
      <c r="C37" s="35">
        <v>18747</v>
      </c>
      <c r="D37" s="10">
        <v>14834</v>
      </c>
    </row>
    <row r="38" spans="1:6" ht="15.5" x14ac:dyDescent="0.3">
      <c r="A38" s="11" t="s">
        <v>4</v>
      </c>
      <c r="B38" s="35">
        <v>11567</v>
      </c>
      <c r="C38" s="35">
        <v>16360</v>
      </c>
      <c r="D38" s="10">
        <v>15907</v>
      </c>
    </row>
    <row r="39" spans="1:6" ht="15.5" x14ac:dyDescent="0.3">
      <c r="A39" s="11" t="s">
        <v>5</v>
      </c>
      <c r="B39" s="35">
        <v>11668</v>
      </c>
      <c r="C39" s="10">
        <v>16341</v>
      </c>
      <c r="D39" s="10"/>
    </row>
    <row r="40" spans="1:6" ht="15.5" x14ac:dyDescent="0.3">
      <c r="A40" s="11" t="s">
        <v>6</v>
      </c>
      <c r="B40" s="35">
        <v>10532</v>
      </c>
      <c r="C40" s="10">
        <v>18254</v>
      </c>
      <c r="D40" s="10"/>
    </row>
    <row r="41" spans="1:6" ht="15.5" x14ac:dyDescent="0.3">
      <c r="A41" s="11" t="s">
        <v>7</v>
      </c>
      <c r="B41" s="35">
        <v>10550</v>
      </c>
      <c r="C41" s="10">
        <v>13836</v>
      </c>
      <c r="D41" s="10"/>
    </row>
    <row r="42" spans="1:6" ht="15.5" x14ac:dyDescent="0.3">
      <c r="A42" s="11" t="s">
        <v>8</v>
      </c>
      <c r="B42" s="35">
        <v>13129</v>
      </c>
      <c r="C42" s="10">
        <v>14700</v>
      </c>
      <c r="D42" s="10"/>
    </row>
    <row r="43" spans="1:6" ht="15.5" x14ac:dyDescent="0.3">
      <c r="A43" s="11" t="s">
        <v>9</v>
      </c>
      <c r="B43" s="35">
        <v>11122</v>
      </c>
      <c r="C43" s="10">
        <v>12035</v>
      </c>
      <c r="D43" s="10"/>
    </row>
    <row r="44" spans="1:6" ht="15.5" x14ac:dyDescent="0.3">
      <c r="A44" s="11" t="s">
        <v>10</v>
      </c>
      <c r="B44" s="35">
        <v>13921</v>
      </c>
      <c r="C44" s="10">
        <v>14787</v>
      </c>
      <c r="D44" s="10"/>
    </row>
    <row r="45" spans="1:6" ht="15.5" x14ac:dyDescent="0.3">
      <c r="A45" s="11" t="s">
        <v>11</v>
      </c>
      <c r="B45" s="35">
        <v>15373</v>
      </c>
      <c r="C45" s="10">
        <v>21491</v>
      </c>
      <c r="D45" s="10"/>
    </row>
    <row r="46" spans="1:6" ht="15.5" x14ac:dyDescent="0.3">
      <c r="A46" s="13" t="s">
        <v>12</v>
      </c>
      <c r="B46" s="35">
        <v>6134</v>
      </c>
      <c r="C46" s="10">
        <v>7884</v>
      </c>
      <c r="D46" s="10"/>
    </row>
    <row r="47" spans="1:6" ht="16" thickBot="1" x14ac:dyDescent="0.35">
      <c r="A47" s="15" t="s">
        <v>13</v>
      </c>
      <c r="B47" s="16">
        <f>SUM(B35:B46)</f>
        <v>127752</v>
      </c>
      <c r="C47" s="16">
        <f>SUM(C35:C46)</f>
        <v>161560</v>
      </c>
      <c r="D47" s="16">
        <f>SUM(D35:D46)</f>
        <v>39455</v>
      </c>
    </row>
    <row r="48" spans="1:6" ht="15.5" x14ac:dyDescent="0.3">
      <c r="A48" s="20" t="s">
        <v>14</v>
      </c>
      <c r="B48" s="32" t="s">
        <v>22</v>
      </c>
      <c r="C48" s="18">
        <f t="shared" ref="C48:D48" si="1">C47/B47-1</f>
        <v>0.26463773561274961</v>
      </c>
      <c r="D48" s="18">
        <f t="shared" si="1"/>
        <v>-0.75578732359494927</v>
      </c>
    </row>
    <row r="49" spans="1:11" ht="15.5" x14ac:dyDescent="0.3">
      <c r="A49" s="25" t="s">
        <v>16</v>
      </c>
      <c r="B49" s="23">
        <f>AVERAGE(B35:B46)</f>
        <v>10646</v>
      </c>
      <c r="C49" s="23">
        <f>AVERAGE(C35:C46)</f>
        <v>13463.333333333334</v>
      </c>
      <c r="D49" s="23">
        <f>AVERAGE(D35:D46)</f>
        <v>9863.75</v>
      </c>
    </row>
    <row r="50" spans="1:11" ht="16" thickBot="1" x14ac:dyDescent="0.35">
      <c r="A50" s="26" t="s">
        <v>32</v>
      </c>
      <c r="B50" s="46">
        <f>SUM(B47:D47)</f>
        <v>328767</v>
      </c>
      <c r="C50" s="46"/>
      <c r="D50" s="46"/>
    </row>
    <row r="51" spans="1:11" ht="15" customHeight="1" x14ac:dyDescent="0.3">
      <c r="A51" s="41" t="s">
        <v>25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x14ac:dyDescent="0.3">
      <c r="A52" s="24" t="s">
        <v>33</v>
      </c>
    </row>
  </sheetData>
  <sheetProtection formatCells="0"/>
  <mergeCells count="9">
    <mergeCell ref="A32:F32"/>
    <mergeCell ref="A51:K51"/>
    <mergeCell ref="A24:K25"/>
    <mergeCell ref="A31:K31"/>
    <mergeCell ref="A1:G1"/>
    <mergeCell ref="A4:F4"/>
    <mergeCell ref="A29:G29"/>
    <mergeCell ref="A3:K3"/>
    <mergeCell ref="B50:D50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&amp;LFuente: Registro de Acciones de la Estrategia Rural
Fuente: Registro de Casos derivados al Sistema Local de Atención y Protección en Zona Rural
Elaboración: SISEGC - UPPM - AURORA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4.10.1 - 4.10.2</vt:lpstr>
      <vt:lpstr>4.10.3 - 4.10.4</vt:lpstr>
      <vt:lpstr>'4.10.1 - 4.10.2'!Área_de_impresión</vt:lpstr>
      <vt:lpstr>'4.10.3 - 4.10.4'!Área_de_impresión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dgalvez</dc:creator>
  <cp:lastModifiedBy>Jean Eckan</cp:lastModifiedBy>
  <cp:lastPrinted>2020-06-09T00:37:54Z</cp:lastPrinted>
  <dcterms:created xsi:type="dcterms:W3CDTF">2015-02-18T17:09:20Z</dcterms:created>
  <dcterms:modified xsi:type="dcterms:W3CDTF">2026-05-20T16:41:48Z</dcterms:modified>
</cp:coreProperties>
</file>