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BBBF3666-CEBA-4A7B-9F8A-C3E5D91AD6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0" sheetId="1" r:id="rId1"/>
  </sheets>
  <definedNames>
    <definedName name="_xlnm._FilterDatabase" localSheetId="0" hidden="1">'2.10'!$A$7:$U$444</definedName>
    <definedName name="_xlnm.Print_Area" localSheetId="0">'2.10'!$A$1:$U$446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'2.10'!$7:$7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9" i="1" l="1"/>
  <c r="T9" i="1" s="1"/>
  <c r="S10" i="1"/>
  <c r="T10" i="1" s="1"/>
  <c r="S11" i="1"/>
  <c r="T11" i="1" s="1"/>
  <c r="S12" i="1"/>
  <c r="T12" i="1" s="1"/>
  <c r="S13" i="1"/>
  <c r="T13" i="1" s="1"/>
  <c r="S14" i="1"/>
  <c r="T14" i="1" s="1"/>
  <c r="S15" i="1"/>
  <c r="T15" i="1" s="1"/>
  <c r="S16" i="1"/>
  <c r="T16" i="1" s="1"/>
  <c r="S17" i="1"/>
  <c r="T17" i="1" s="1"/>
  <c r="S18" i="1"/>
  <c r="T18" i="1" s="1"/>
  <c r="S19" i="1"/>
  <c r="T19" i="1" s="1"/>
  <c r="S20" i="1"/>
  <c r="T20" i="1" s="1"/>
  <c r="S21" i="1"/>
  <c r="T21" i="1" s="1"/>
  <c r="S22" i="1"/>
  <c r="T22" i="1" s="1"/>
  <c r="S23" i="1"/>
  <c r="T23" i="1" s="1"/>
  <c r="S24" i="1"/>
  <c r="T24" i="1" s="1"/>
  <c r="S25" i="1"/>
  <c r="T25" i="1" s="1"/>
  <c r="S26" i="1"/>
  <c r="T26" i="1" s="1"/>
  <c r="S27" i="1"/>
  <c r="T27" i="1" s="1"/>
  <c r="S28" i="1"/>
  <c r="T28" i="1" s="1"/>
  <c r="S29" i="1"/>
  <c r="T29" i="1" s="1"/>
  <c r="S30" i="1"/>
  <c r="T30" i="1" s="1"/>
  <c r="S31" i="1"/>
  <c r="T31" i="1" s="1"/>
  <c r="S32" i="1"/>
  <c r="T32" i="1" s="1"/>
  <c r="S33" i="1"/>
  <c r="T33" i="1" s="1"/>
  <c r="S34" i="1"/>
  <c r="T34" i="1" s="1"/>
  <c r="S35" i="1"/>
  <c r="T35" i="1" s="1"/>
  <c r="S36" i="1"/>
  <c r="T36" i="1" s="1"/>
  <c r="S37" i="1"/>
  <c r="T37" i="1" s="1"/>
  <c r="S38" i="1"/>
  <c r="T38" i="1" s="1"/>
  <c r="S39" i="1"/>
  <c r="T39" i="1" s="1"/>
  <c r="S40" i="1"/>
  <c r="T40" i="1" s="1"/>
  <c r="S41" i="1"/>
  <c r="T41" i="1" s="1"/>
  <c r="S42" i="1"/>
  <c r="T42" i="1" s="1"/>
  <c r="S43" i="1"/>
  <c r="T43" i="1" s="1"/>
  <c r="S44" i="1"/>
  <c r="T44" i="1" s="1"/>
  <c r="S45" i="1"/>
  <c r="T45" i="1" s="1"/>
  <c r="S46" i="1"/>
  <c r="T46" i="1" s="1"/>
  <c r="S47" i="1"/>
  <c r="T47" i="1" s="1"/>
  <c r="S48" i="1"/>
  <c r="T48" i="1" s="1"/>
  <c r="S49" i="1"/>
  <c r="T49" i="1" s="1"/>
  <c r="S50" i="1"/>
  <c r="T50" i="1" s="1"/>
  <c r="S51" i="1"/>
  <c r="T51" i="1" s="1"/>
  <c r="S52" i="1"/>
  <c r="T52" i="1" s="1"/>
  <c r="S53" i="1"/>
  <c r="T53" i="1" s="1"/>
  <c r="S54" i="1"/>
  <c r="T54" i="1" s="1"/>
  <c r="S55" i="1"/>
  <c r="T55" i="1" s="1"/>
  <c r="S56" i="1"/>
  <c r="T56" i="1" s="1"/>
  <c r="S57" i="1"/>
  <c r="T57" i="1" s="1"/>
  <c r="S58" i="1"/>
  <c r="T58" i="1" s="1"/>
  <c r="S59" i="1"/>
  <c r="T59" i="1" s="1"/>
  <c r="S60" i="1"/>
  <c r="T60" i="1" s="1"/>
  <c r="S61" i="1"/>
  <c r="T61" i="1" s="1"/>
  <c r="S62" i="1"/>
  <c r="T62" i="1" s="1"/>
  <c r="S63" i="1"/>
  <c r="T63" i="1" s="1"/>
  <c r="S64" i="1"/>
  <c r="T64" i="1" s="1"/>
  <c r="S65" i="1"/>
  <c r="T65" i="1" s="1"/>
  <c r="S66" i="1"/>
  <c r="T66" i="1" s="1"/>
  <c r="S67" i="1"/>
  <c r="T67" i="1" s="1"/>
  <c r="S68" i="1"/>
  <c r="T68" i="1" s="1"/>
  <c r="S69" i="1"/>
  <c r="T69" i="1" s="1"/>
  <c r="S70" i="1"/>
  <c r="T70" i="1" s="1"/>
  <c r="S71" i="1"/>
  <c r="T71" i="1" s="1"/>
  <c r="S72" i="1"/>
  <c r="T72" i="1" s="1"/>
  <c r="S73" i="1"/>
  <c r="T73" i="1" s="1"/>
  <c r="S74" i="1"/>
  <c r="T74" i="1" s="1"/>
  <c r="S75" i="1"/>
  <c r="T75" i="1" s="1"/>
  <c r="S76" i="1"/>
  <c r="T76" i="1" s="1"/>
  <c r="S77" i="1"/>
  <c r="T77" i="1" s="1"/>
  <c r="S78" i="1"/>
  <c r="T78" i="1" s="1"/>
  <c r="S79" i="1"/>
  <c r="T79" i="1" s="1"/>
  <c r="S80" i="1"/>
  <c r="T80" i="1" s="1"/>
  <c r="S81" i="1"/>
  <c r="T81" i="1" s="1"/>
  <c r="S82" i="1"/>
  <c r="T82" i="1" s="1"/>
  <c r="S83" i="1"/>
  <c r="T83" i="1" s="1"/>
  <c r="S84" i="1"/>
  <c r="T84" i="1" s="1"/>
  <c r="S85" i="1"/>
  <c r="T85" i="1" s="1"/>
  <c r="S86" i="1"/>
  <c r="T86" i="1" s="1"/>
  <c r="S87" i="1"/>
  <c r="T87" i="1" s="1"/>
  <c r="S88" i="1"/>
  <c r="T88" i="1" s="1"/>
  <c r="S89" i="1"/>
  <c r="T89" i="1" s="1"/>
  <c r="S90" i="1"/>
  <c r="T90" i="1" s="1"/>
  <c r="S91" i="1"/>
  <c r="T91" i="1" s="1"/>
  <c r="S92" i="1"/>
  <c r="T92" i="1" s="1"/>
  <c r="S93" i="1"/>
  <c r="T93" i="1" s="1"/>
  <c r="S94" i="1"/>
  <c r="T94" i="1" s="1"/>
  <c r="S95" i="1"/>
  <c r="T95" i="1" s="1"/>
  <c r="S96" i="1"/>
  <c r="T96" i="1" s="1"/>
  <c r="S97" i="1"/>
  <c r="T97" i="1" s="1"/>
  <c r="S98" i="1"/>
  <c r="T98" i="1" s="1"/>
  <c r="S99" i="1"/>
  <c r="T99" i="1" s="1"/>
  <c r="S100" i="1"/>
  <c r="T100" i="1" s="1"/>
  <c r="S101" i="1"/>
  <c r="T101" i="1" s="1"/>
  <c r="S102" i="1"/>
  <c r="T102" i="1" s="1"/>
  <c r="S103" i="1"/>
  <c r="T103" i="1" s="1"/>
  <c r="S104" i="1"/>
  <c r="T104" i="1" s="1"/>
  <c r="S105" i="1"/>
  <c r="T105" i="1" s="1"/>
  <c r="S106" i="1"/>
  <c r="T106" i="1" s="1"/>
  <c r="S107" i="1"/>
  <c r="T107" i="1" s="1"/>
  <c r="S108" i="1"/>
  <c r="T108" i="1" s="1"/>
  <c r="S109" i="1"/>
  <c r="T109" i="1" s="1"/>
  <c r="S110" i="1"/>
  <c r="T110" i="1" s="1"/>
  <c r="S111" i="1"/>
  <c r="T111" i="1" s="1"/>
  <c r="S112" i="1"/>
  <c r="T112" i="1" s="1"/>
  <c r="S113" i="1"/>
  <c r="T113" i="1" s="1"/>
  <c r="S114" i="1"/>
  <c r="T114" i="1" s="1"/>
  <c r="S115" i="1"/>
  <c r="T115" i="1" s="1"/>
  <c r="S116" i="1"/>
  <c r="T116" i="1" s="1"/>
  <c r="S117" i="1"/>
  <c r="T117" i="1" s="1"/>
  <c r="S118" i="1"/>
  <c r="T118" i="1" s="1"/>
  <c r="S119" i="1"/>
  <c r="T119" i="1" s="1"/>
  <c r="S120" i="1"/>
  <c r="T120" i="1" s="1"/>
  <c r="S121" i="1"/>
  <c r="T121" i="1" s="1"/>
  <c r="S122" i="1"/>
  <c r="T122" i="1" s="1"/>
  <c r="S123" i="1"/>
  <c r="T123" i="1" s="1"/>
  <c r="S124" i="1"/>
  <c r="T124" i="1" s="1"/>
  <c r="S125" i="1"/>
  <c r="T125" i="1" s="1"/>
  <c r="S126" i="1"/>
  <c r="T126" i="1" s="1"/>
  <c r="S127" i="1"/>
  <c r="T127" i="1" s="1"/>
  <c r="S128" i="1"/>
  <c r="T128" i="1" s="1"/>
  <c r="S129" i="1"/>
  <c r="T129" i="1" s="1"/>
  <c r="S130" i="1"/>
  <c r="T130" i="1" s="1"/>
  <c r="S131" i="1"/>
  <c r="T131" i="1" s="1"/>
  <c r="S132" i="1"/>
  <c r="T132" i="1" s="1"/>
  <c r="S133" i="1"/>
  <c r="T133" i="1" s="1"/>
  <c r="S134" i="1"/>
  <c r="T134" i="1" s="1"/>
  <c r="S135" i="1"/>
  <c r="T135" i="1" s="1"/>
  <c r="S136" i="1"/>
  <c r="T136" i="1" s="1"/>
  <c r="S137" i="1"/>
  <c r="T137" i="1" s="1"/>
  <c r="S138" i="1"/>
  <c r="T138" i="1" s="1"/>
  <c r="S139" i="1"/>
  <c r="T139" i="1" s="1"/>
  <c r="S140" i="1"/>
  <c r="T140" i="1" s="1"/>
  <c r="S141" i="1"/>
  <c r="T141" i="1" s="1"/>
  <c r="S142" i="1"/>
  <c r="T142" i="1" s="1"/>
  <c r="S143" i="1"/>
  <c r="T143" i="1" s="1"/>
  <c r="S144" i="1"/>
  <c r="T144" i="1" s="1"/>
  <c r="S145" i="1"/>
  <c r="T145" i="1" s="1"/>
  <c r="S146" i="1"/>
  <c r="T146" i="1" s="1"/>
  <c r="S147" i="1"/>
  <c r="T147" i="1" s="1"/>
  <c r="S148" i="1"/>
  <c r="T148" i="1" s="1"/>
  <c r="S149" i="1"/>
  <c r="T149" i="1" s="1"/>
  <c r="S150" i="1"/>
  <c r="T150" i="1" s="1"/>
  <c r="S151" i="1"/>
  <c r="T151" i="1" s="1"/>
  <c r="S152" i="1"/>
  <c r="T152" i="1" s="1"/>
  <c r="S153" i="1"/>
  <c r="T153" i="1" s="1"/>
  <c r="S154" i="1"/>
  <c r="T154" i="1" s="1"/>
  <c r="S155" i="1"/>
  <c r="T155" i="1" s="1"/>
  <c r="S156" i="1"/>
  <c r="T156" i="1" s="1"/>
  <c r="S157" i="1"/>
  <c r="T157" i="1" s="1"/>
  <c r="S158" i="1"/>
  <c r="T158" i="1" s="1"/>
  <c r="S159" i="1"/>
  <c r="T159" i="1" s="1"/>
  <c r="S160" i="1"/>
  <c r="T160" i="1" s="1"/>
  <c r="S161" i="1"/>
  <c r="T161" i="1" s="1"/>
  <c r="S162" i="1"/>
  <c r="T162" i="1" s="1"/>
  <c r="S163" i="1"/>
  <c r="T163" i="1" s="1"/>
  <c r="S164" i="1"/>
  <c r="T164" i="1" s="1"/>
  <c r="S165" i="1"/>
  <c r="T165" i="1" s="1"/>
  <c r="S166" i="1"/>
  <c r="T166" i="1" s="1"/>
  <c r="S167" i="1"/>
  <c r="T167" i="1" s="1"/>
  <c r="S168" i="1"/>
  <c r="T168" i="1" s="1"/>
  <c r="S169" i="1"/>
  <c r="T169" i="1" s="1"/>
  <c r="S170" i="1"/>
  <c r="T170" i="1" s="1"/>
  <c r="S171" i="1"/>
  <c r="T171" i="1" s="1"/>
  <c r="S172" i="1"/>
  <c r="T172" i="1" s="1"/>
  <c r="S173" i="1"/>
  <c r="T173" i="1" s="1"/>
  <c r="S174" i="1"/>
  <c r="T174" i="1" s="1"/>
  <c r="S175" i="1"/>
  <c r="T175" i="1" s="1"/>
  <c r="S176" i="1"/>
  <c r="T176" i="1" s="1"/>
  <c r="S177" i="1"/>
  <c r="T177" i="1" s="1"/>
  <c r="S178" i="1"/>
  <c r="T178" i="1" s="1"/>
  <c r="S179" i="1"/>
  <c r="T179" i="1" s="1"/>
  <c r="S180" i="1"/>
  <c r="T180" i="1" s="1"/>
  <c r="S181" i="1"/>
  <c r="T181" i="1" s="1"/>
  <c r="S182" i="1"/>
  <c r="T182" i="1" s="1"/>
  <c r="S183" i="1"/>
  <c r="T183" i="1" s="1"/>
  <c r="S184" i="1"/>
  <c r="T184" i="1" s="1"/>
  <c r="S185" i="1"/>
  <c r="T185" i="1" s="1"/>
  <c r="S186" i="1"/>
  <c r="T186" i="1" s="1"/>
  <c r="S187" i="1"/>
  <c r="T187" i="1" s="1"/>
  <c r="S188" i="1"/>
  <c r="T188" i="1" s="1"/>
  <c r="S189" i="1"/>
  <c r="T189" i="1" s="1"/>
  <c r="S190" i="1"/>
  <c r="T190" i="1" s="1"/>
  <c r="S191" i="1"/>
  <c r="T191" i="1" s="1"/>
  <c r="S192" i="1"/>
  <c r="T192" i="1" s="1"/>
  <c r="S193" i="1"/>
  <c r="T193" i="1" s="1"/>
  <c r="S194" i="1"/>
  <c r="T194" i="1" s="1"/>
  <c r="S195" i="1"/>
  <c r="T195" i="1" s="1"/>
  <c r="S196" i="1"/>
  <c r="T196" i="1" s="1"/>
  <c r="S197" i="1"/>
  <c r="T197" i="1" s="1"/>
  <c r="S198" i="1"/>
  <c r="T198" i="1" s="1"/>
  <c r="S199" i="1"/>
  <c r="T199" i="1" s="1"/>
  <c r="S200" i="1"/>
  <c r="T200" i="1" s="1"/>
  <c r="S201" i="1"/>
  <c r="T201" i="1" s="1"/>
  <c r="S202" i="1"/>
  <c r="T202" i="1" s="1"/>
  <c r="S203" i="1"/>
  <c r="T203" i="1" s="1"/>
  <c r="S204" i="1"/>
  <c r="T204" i="1" s="1"/>
  <c r="S205" i="1"/>
  <c r="T205" i="1" s="1"/>
  <c r="S206" i="1"/>
  <c r="T206" i="1" s="1"/>
  <c r="S207" i="1"/>
  <c r="T207" i="1" s="1"/>
  <c r="S208" i="1"/>
  <c r="T208" i="1" s="1"/>
  <c r="S209" i="1"/>
  <c r="T209" i="1" s="1"/>
  <c r="S210" i="1"/>
  <c r="T210" i="1" s="1"/>
  <c r="S211" i="1"/>
  <c r="T211" i="1" s="1"/>
  <c r="S212" i="1"/>
  <c r="T212" i="1" s="1"/>
  <c r="S213" i="1"/>
  <c r="T213" i="1" s="1"/>
  <c r="S214" i="1"/>
  <c r="T214" i="1" s="1"/>
  <c r="S215" i="1"/>
  <c r="T215" i="1" s="1"/>
  <c r="S216" i="1"/>
  <c r="T216" i="1" s="1"/>
  <c r="S217" i="1"/>
  <c r="T217" i="1" s="1"/>
  <c r="S218" i="1"/>
  <c r="T218" i="1" s="1"/>
  <c r="S219" i="1"/>
  <c r="T219" i="1" s="1"/>
  <c r="S220" i="1"/>
  <c r="T220" i="1" s="1"/>
  <c r="S221" i="1"/>
  <c r="T221" i="1" s="1"/>
  <c r="S222" i="1"/>
  <c r="T222" i="1" s="1"/>
  <c r="S223" i="1"/>
  <c r="T223" i="1" s="1"/>
  <c r="S224" i="1"/>
  <c r="T224" i="1" s="1"/>
  <c r="S225" i="1"/>
  <c r="T225" i="1" s="1"/>
  <c r="S226" i="1"/>
  <c r="T226" i="1" s="1"/>
  <c r="S227" i="1"/>
  <c r="T227" i="1" s="1"/>
  <c r="S228" i="1"/>
  <c r="T228" i="1" s="1"/>
  <c r="S229" i="1"/>
  <c r="T229" i="1" s="1"/>
  <c r="S230" i="1"/>
  <c r="T230" i="1" s="1"/>
  <c r="S231" i="1"/>
  <c r="T231" i="1" s="1"/>
  <c r="S232" i="1"/>
  <c r="T232" i="1" s="1"/>
  <c r="S233" i="1"/>
  <c r="T233" i="1" s="1"/>
  <c r="S234" i="1"/>
  <c r="T234" i="1" s="1"/>
  <c r="S235" i="1"/>
  <c r="T235" i="1" s="1"/>
  <c r="S236" i="1"/>
  <c r="T236" i="1" s="1"/>
  <c r="S237" i="1"/>
  <c r="T237" i="1" s="1"/>
  <c r="S238" i="1"/>
  <c r="T238" i="1" s="1"/>
  <c r="S239" i="1"/>
  <c r="T239" i="1" s="1"/>
  <c r="S240" i="1"/>
  <c r="T240" i="1" s="1"/>
  <c r="S241" i="1"/>
  <c r="T241" i="1" s="1"/>
  <c r="S242" i="1"/>
  <c r="T242" i="1" s="1"/>
  <c r="S243" i="1"/>
  <c r="T243" i="1" s="1"/>
  <c r="S244" i="1"/>
  <c r="T244" i="1" s="1"/>
  <c r="S245" i="1"/>
  <c r="T245" i="1" s="1"/>
  <c r="S246" i="1"/>
  <c r="T246" i="1" s="1"/>
  <c r="S247" i="1"/>
  <c r="T247" i="1" s="1"/>
  <c r="S248" i="1"/>
  <c r="T248" i="1" s="1"/>
  <c r="S249" i="1"/>
  <c r="T249" i="1" s="1"/>
  <c r="S250" i="1"/>
  <c r="T250" i="1" s="1"/>
  <c r="S251" i="1"/>
  <c r="T251" i="1" s="1"/>
  <c r="S252" i="1"/>
  <c r="T252" i="1" s="1"/>
  <c r="S253" i="1"/>
  <c r="T253" i="1" s="1"/>
  <c r="S254" i="1"/>
  <c r="T254" i="1" s="1"/>
  <c r="S255" i="1"/>
  <c r="T255" i="1" s="1"/>
  <c r="S256" i="1"/>
  <c r="T256" i="1" s="1"/>
  <c r="S257" i="1"/>
  <c r="T257" i="1" s="1"/>
  <c r="S258" i="1"/>
  <c r="T258" i="1" s="1"/>
  <c r="S259" i="1"/>
  <c r="T259" i="1" s="1"/>
  <c r="S260" i="1"/>
  <c r="T260" i="1" s="1"/>
  <c r="S261" i="1"/>
  <c r="T261" i="1" s="1"/>
  <c r="S262" i="1"/>
  <c r="T262" i="1" s="1"/>
  <c r="S263" i="1"/>
  <c r="T263" i="1" s="1"/>
  <c r="S264" i="1"/>
  <c r="T264" i="1" s="1"/>
  <c r="S265" i="1"/>
  <c r="T265" i="1" s="1"/>
  <c r="S266" i="1"/>
  <c r="T266" i="1" s="1"/>
  <c r="S267" i="1"/>
  <c r="T267" i="1" s="1"/>
  <c r="S268" i="1"/>
  <c r="T268" i="1" s="1"/>
  <c r="S269" i="1"/>
  <c r="T269" i="1" s="1"/>
  <c r="S270" i="1"/>
  <c r="T270" i="1" s="1"/>
  <c r="S271" i="1"/>
  <c r="T271" i="1" s="1"/>
  <c r="S272" i="1"/>
  <c r="T272" i="1" s="1"/>
  <c r="S273" i="1"/>
  <c r="T273" i="1" s="1"/>
  <c r="S274" i="1"/>
  <c r="T274" i="1" s="1"/>
  <c r="S275" i="1"/>
  <c r="T275" i="1" s="1"/>
  <c r="S276" i="1"/>
  <c r="T276" i="1" s="1"/>
  <c r="S277" i="1"/>
  <c r="T277" i="1" s="1"/>
  <c r="S278" i="1"/>
  <c r="T278" i="1" s="1"/>
  <c r="S279" i="1"/>
  <c r="T279" i="1" s="1"/>
  <c r="S280" i="1"/>
  <c r="T280" i="1" s="1"/>
  <c r="S281" i="1"/>
  <c r="T281" i="1" s="1"/>
  <c r="S282" i="1"/>
  <c r="T282" i="1" s="1"/>
  <c r="S283" i="1"/>
  <c r="T283" i="1" s="1"/>
  <c r="S284" i="1"/>
  <c r="T284" i="1" s="1"/>
  <c r="S285" i="1"/>
  <c r="T285" i="1" s="1"/>
  <c r="S286" i="1"/>
  <c r="T286" i="1" s="1"/>
  <c r="S287" i="1"/>
  <c r="T287" i="1" s="1"/>
  <c r="S288" i="1"/>
  <c r="T288" i="1" s="1"/>
  <c r="S289" i="1"/>
  <c r="T289" i="1" s="1"/>
  <c r="S290" i="1"/>
  <c r="T290" i="1" s="1"/>
  <c r="S291" i="1"/>
  <c r="T291" i="1" s="1"/>
  <c r="S292" i="1"/>
  <c r="T292" i="1" s="1"/>
  <c r="S293" i="1"/>
  <c r="T293" i="1" s="1"/>
  <c r="S294" i="1"/>
  <c r="T294" i="1" s="1"/>
  <c r="S295" i="1"/>
  <c r="T295" i="1" s="1"/>
  <c r="S296" i="1"/>
  <c r="T296" i="1" s="1"/>
  <c r="S297" i="1"/>
  <c r="T297" i="1" s="1"/>
  <c r="S298" i="1"/>
  <c r="T298" i="1" s="1"/>
  <c r="S299" i="1"/>
  <c r="T299" i="1" s="1"/>
  <c r="S300" i="1"/>
  <c r="T300" i="1" s="1"/>
  <c r="S301" i="1"/>
  <c r="T301" i="1" s="1"/>
  <c r="S302" i="1"/>
  <c r="T302" i="1" s="1"/>
  <c r="S303" i="1"/>
  <c r="T303" i="1" s="1"/>
  <c r="S304" i="1"/>
  <c r="T304" i="1" s="1"/>
  <c r="S305" i="1"/>
  <c r="T305" i="1" s="1"/>
  <c r="S306" i="1"/>
  <c r="T306" i="1" s="1"/>
  <c r="S307" i="1"/>
  <c r="T307" i="1" s="1"/>
  <c r="S308" i="1"/>
  <c r="T308" i="1" s="1"/>
  <c r="S309" i="1"/>
  <c r="T309" i="1" s="1"/>
  <c r="S310" i="1"/>
  <c r="T310" i="1" s="1"/>
  <c r="S311" i="1"/>
  <c r="T311" i="1" s="1"/>
  <c r="S312" i="1"/>
  <c r="T312" i="1" s="1"/>
  <c r="S313" i="1"/>
  <c r="T313" i="1" s="1"/>
  <c r="S314" i="1"/>
  <c r="T314" i="1" s="1"/>
  <c r="S315" i="1"/>
  <c r="T315" i="1" s="1"/>
  <c r="S316" i="1"/>
  <c r="T316" i="1" s="1"/>
  <c r="S317" i="1"/>
  <c r="T317" i="1" s="1"/>
  <c r="S318" i="1"/>
  <c r="T318" i="1" s="1"/>
  <c r="S319" i="1"/>
  <c r="T319" i="1" s="1"/>
  <c r="S320" i="1"/>
  <c r="T320" i="1" s="1"/>
  <c r="S321" i="1"/>
  <c r="T321" i="1" s="1"/>
  <c r="S322" i="1"/>
  <c r="T322" i="1" s="1"/>
  <c r="S323" i="1"/>
  <c r="T323" i="1" s="1"/>
  <c r="S324" i="1"/>
  <c r="T324" i="1" s="1"/>
  <c r="S325" i="1"/>
  <c r="T325" i="1" s="1"/>
  <c r="S326" i="1"/>
  <c r="T326" i="1" s="1"/>
  <c r="S327" i="1"/>
  <c r="T327" i="1" s="1"/>
  <c r="S328" i="1"/>
  <c r="T328" i="1" s="1"/>
  <c r="S329" i="1"/>
  <c r="T329" i="1" s="1"/>
  <c r="S330" i="1"/>
  <c r="T330" i="1" s="1"/>
  <c r="S331" i="1"/>
  <c r="T331" i="1" s="1"/>
  <c r="S332" i="1"/>
  <c r="T332" i="1" s="1"/>
  <c r="S333" i="1"/>
  <c r="T333" i="1" s="1"/>
  <c r="S334" i="1"/>
  <c r="T334" i="1" s="1"/>
  <c r="S335" i="1"/>
  <c r="T335" i="1" s="1"/>
  <c r="S336" i="1"/>
  <c r="T336" i="1" s="1"/>
  <c r="S337" i="1"/>
  <c r="T337" i="1" s="1"/>
  <c r="S338" i="1"/>
  <c r="T338" i="1" s="1"/>
  <c r="S339" i="1"/>
  <c r="T339" i="1" s="1"/>
  <c r="S340" i="1"/>
  <c r="T340" i="1" s="1"/>
  <c r="S341" i="1"/>
  <c r="T341" i="1" s="1"/>
  <c r="S342" i="1"/>
  <c r="T342" i="1" s="1"/>
  <c r="S343" i="1"/>
  <c r="T343" i="1" s="1"/>
  <c r="S344" i="1"/>
  <c r="T344" i="1" s="1"/>
  <c r="S345" i="1"/>
  <c r="T345" i="1" s="1"/>
  <c r="S346" i="1"/>
  <c r="T346" i="1" s="1"/>
  <c r="S347" i="1"/>
  <c r="T347" i="1" s="1"/>
  <c r="S348" i="1"/>
  <c r="T348" i="1" s="1"/>
  <c r="S349" i="1"/>
  <c r="T349" i="1" s="1"/>
  <c r="S350" i="1"/>
  <c r="T350" i="1" s="1"/>
  <c r="S351" i="1"/>
  <c r="T351" i="1" s="1"/>
  <c r="S352" i="1"/>
  <c r="T352" i="1" s="1"/>
  <c r="S353" i="1"/>
  <c r="T353" i="1" s="1"/>
  <c r="S354" i="1"/>
  <c r="T354" i="1" s="1"/>
  <c r="S355" i="1"/>
  <c r="T355" i="1" s="1"/>
  <c r="S356" i="1"/>
  <c r="T356" i="1" s="1"/>
  <c r="S357" i="1"/>
  <c r="T357" i="1" s="1"/>
  <c r="S358" i="1"/>
  <c r="T358" i="1" s="1"/>
  <c r="S359" i="1"/>
  <c r="T359" i="1" s="1"/>
  <c r="S360" i="1"/>
  <c r="T360" i="1" s="1"/>
  <c r="S361" i="1"/>
  <c r="T361" i="1" s="1"/>
  <c r="S362" i="1"/>
  <c r="T362" i="1" s="1"/>
  <c r="S363" i="1"/>
  <c r="T363" i="1" s="1"/>
  <c r="S364" i="1"/>
  <c r="T364" i="1" s="1"/>
  <c r="S365" i="1"/>
  <c r="T365" i="1" s="1"/>
  <c r="S366" i="1"/>
  <c r="T366" i="1" s="1"/>
  <c r="S367" i="1"/>
  <c r="T367" i="1" s="1"/>
  <c r="S368" i="1"/>
  <c r="T368" i="1" s="1"/>
  <c r="S369" i="1"/>
  <c r="T369" i="1" s="1"/>
  <c r="S370" i="1"/>
  <c r="T370" i="1" s="1"/>
  <c r="S371" i="1"/>
  <c r="T371" i="1" s="1"/>
  <c r="S372" i="1"/>
  <c r="T372" i="1" s="1"/>
  <c r="S373" i="1"/>
  <c r="T373" i="1" s="1"/>
  <c r="S374" i="1"/>
  <c r="T374" i="1" s="1"/>
  <c r="S375" i="1"/>
  <c r="T375" i="1" s="1"/>
  <c r="S376" i="1"/>
  <c r="T376" i="1" s="1"/>
  <c r="S377" i="1"/>
  <c r="T377" i="1" s="1"/>
  <c r="S378" i="1"/>
  <c r="T378" i="1" s="1"/>
  <c r="S379" i="1"/>
  <c r="T379" i="1" s="1"/>
  <c r="S380" i="1"/>
  <c r="T380" i="1" s="1"/>
  <c r="S381" i="1"/>
  <c r="T381" i="1" s="1"/>
  <c r="S382" i="1"/>
  <c r="T382" i="1" s="1"/>
  <c r="S383" i="1"/>
  <c r="T383" i="1" s="1"/>
  <c r="S384" i="1"/>
  <c r="T384" i="1" s="1"/>
  <c r="S385" i="1"/>
  <c r="T385" i="1" s="1"/>
  <c r="S386" i="1"/>
  <c r="T386" i="1" s="1"/>
  <c r="S387" i="1"/>
  <c r="T387" i="1" s="1"/>
  <c r="S388" i="1"/>
  <c r="T388" i="1" s="1"/>
  <c r="S389" i="1"/>
  <c r="T389" i="1" s="1"/>
  <c r="S390" i="1"/>
  <c r="T390" i="1" s="1"/>
  <c r="S391" i="1"/>
  <c r="T391" i="1" s="1"/>
  <c r="S392" i="1"/>
  <c r="T392" i="1" s="1"/>
  <c r="S393" i="1"/>
  <c r="T393" i="1" s="1"/>
  <c r="S394" i="1"/>
  <c r="T394" i="1" s="1"/>
  <c r="S395" i="1"/>
  <c r="T395" i="1" s="1"/>
  <c r="S396" i="1"/>
  <c r="T396" i="1" s="1"/>
  <c r="S397" i="1"/>
  <c r="T397" i="1" s="1"/>
  <c r="S398" i="1"/>
  <c r="T398" i="1" s="1"/>
  <c r="S399" i="1"/>
  <c r="T399" i="1" s="1"/>
  <c r="S400" i="1"/>
  <c r="T400" i="1" s="1"/>
  <c r="S401" i="1"/>
  <c r="T401" i="1" s="1"/>
  <c r="S402" i="1"/>
  <c r="T402" i="1" s="1"/>
  <c r="S403" i="1"/>
  <c r="T403" i="1" s="1"/>
  <c r="S404" i="1"/>
  <c r="T404" i="1" s="1"/>
  <c r="S405" i="1"/>
  <c r="T405" i="1" s="1"/>
  <c r="S406" i="1"/>
  <c r="T406" i="1" s="1"/>
  <c r="S407" i="1"/>
  <c r="T407" i="1" s="1"/>
  <c r="S408" i="1"/>
  <c r="T408" i="1" s="1"/>
  <c r="S409" i="1"/>
  <c r="T409" i="1" s="1"/>
  <c r="S410" i="1"/>
  <c r="T410" i="1" s="1"/>
  <c r="S411" i="1"/>
  <c r="T411" i="1" s="1"/>
  <c r="S412" i="1"/>
  <c r="T412" i="1" s="1"/>
  <c r="S413" i="1"/>
  <c r="T413" i="1" s="1"/>
  <c r="S414" i="1"/>
  <c r="T414" i="1" s="1"/>
  <c r="S415" i="1"/>
  <c r="T415" i="1" s="1"/>
  <c r="S416" i="1"/>
  <c r="T416" i="1" s="1"/>
  <c r="S417" i="1"/>
  <c r="T417" i="1" s="1"/>
  <c r="S418" i="1"/>
  <c r="T418" i="1" s="1"/>
  <c r="S419" i="1"/>
  <c r="T419" i="1" s="1"/>
  <c r="S420" i="1"/>
  <c r="T420" i="1" s="1"/>
  <c r="S421" i="1"/>
  <c r="T421" i="1" s="1"/>
  <c r="S422" i="1"/>
  <c r="T422" i="1" s="1"/>
  <c r="S423" i="1"/>
  <c r="T423" i="1" s="1"/>
  <c r="S424" i="1"/>
  <c r="T424" i="1" s="1"/>
  <c r="S425" i="1"/>
  <c r="T425" i="1" s="1"/>
  <c r="S426" i="1"/>
  <c r="T426" i="1" s="1"/>
  <c r="S427" i="1"/>
  <c r="T427" i="1" s="1"/>
  <c r="S428" i="1"/>
  <c r="T428" i="1" s="1"/>
  <c r="S429" i="1"/>
  <c r="T429" i="1" s="1"/>
  <c r="S430" i="1"/>
  <c r="T430" i="1" s="1"/>
  <c r="S431" i="1"/>
  <c r="T431" i="1" s="1"/>
  <c r="S432" i="1"/>
  <c r="T432" i="1" s="1"/>
  <c r="S433" i="1"/>
  <c r="T433" i="1" s="1"/>
  <c r="S434" i="1"/>
  <c r="T434" i="1" s="1"/>
  <c r="S435" i="1"/>
  <c r="T435" i="1" s="1"/>
  <c r="S436" i="1"/>
  <c r="T436" i="1" s="1"/>
  <c r="S437" i="1"/>
  <c r="T437" i="1" s="1"/>
  <c r="S438" i="1"/>
  <c r="T438" i="1" s="1"/>
  <c r="S439" i="1"/>
  <c r="T439" i="1" s="1"/>
  <c r="S440" i="1"/>
  <c r="T440" i="1" s="1"/>
  <c r="S8" i="1"/>
  <c r="G441" i="1" l="1"/>
  <c r="H441" i="1"/>
  <c r="I441" i="1"/>
  <c r="J441" i="1"/>
  <c r="K441" i="1"/>
  <c r="L441" i="1"/>
  <c r="M441" i="1"/>
  <c r="N441" i="1"/>
  <c r="O441" i="1"/>
  <c r="P441" i="1"/>
  <c r="Q441" i="1"/>
  <c r="F441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R8" i="1" l="1"/>
  <c r="R441" i="1" s="1"/>
  <c r="T8" i="1" l="1"/>
  <c r="T441" i="1" l="1"/>
  <c r="T442" i="1" l="1"/>
  <c r="T443" i="1" s="1"/>
</calcChain>
</file>

<file path=xl/sharedStrings.xml><?xml version="1.0" encoding="utf-8"?>
<sst xmlns="http://schemas.openxmlformats.org/spreadsheetml/2006/main" count="1762" uniqueCount="868">
  <si>
    <t>Promedio x Hora</t>
  </si>
  <si>
    <t>Promedio Diario</t>
  </si>
  <si>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</si>
  <si>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</si>
  <si>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</si>
  <si>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</si>
  <si>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</si>
  <si>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</si>
  <si>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</si>
  <si>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</si>
  <si>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</si>
  <si>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</si>
  <si>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</si>
  <si>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</si>
  <si>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</si>
  <si>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</si>
  <si>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Nº casos por día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</si>
  <si>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</si>
  <si>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</si>
  <si>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</si>
  <si>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</si>
  <si>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</si>
  <si>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</si>
  <si>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</si>
  <si>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</si>
  <si>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</si>
  <si>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</si>
  <si>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</si>
  <si>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</si>
  <si>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</si>
  <si>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</si>
  <si>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</si>
  <si>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</si>
  <si>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</si>
  <si>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</si>
  <si>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</si>
  <si>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</si>
  <si>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</si>
  <si>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</si>
  <si>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</si>
  <si>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</si>
  <si>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</si>
  <si>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</si>
  <si>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</si>
  <si>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</si>
  <si>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</si>
  <si>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</si>
  <si>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</si>
  <si>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</si>
  <si>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</si>
  <si>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</si>
  <si>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</si>
  <si>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</si>
  <si>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</si>
  <si>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</si>
  <si>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</si>
  <si>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</si>
  <si>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</si>
  <si>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</si>
  <si>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</si>
  <si>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</si>
  <si>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</si>
  <si>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</si>
  <si>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</si>
  <si>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</si>
  <si>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</si>
  <si>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</si>
  <si>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</si>
  <si>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</si>
  <si>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</si>
  <si>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</si>
  <si>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</si>
  <si>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</si>
  <si>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</si>
  <si>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</si>
  <si>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</si>
  <si>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</si>
  <si>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</si>
  <si>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</si>
  <si>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</si>
  <si>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</si>
  <si>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</si>
  <si>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</si>
  <si>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</si>
  <si>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</si>
  <si>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</si>
  <si>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</si>
  <si>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</si>
  <si>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</si>
  <si>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</si>
  <si>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</si>
  <si>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</si>
  <si>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</si>
  <si>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</si>
  <si>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</si>
  <si>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</si>
  <si>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</si>
  <si>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</si>
  <si>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</si>
  <si>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</si>
  <si>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</si>
  <si>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</si>
  <si>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</si>
  <si>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</si>
  <si>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</si>
  <si>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</si>
  <si>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</si>
  <si>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</si>
  <si>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</si>
  <si>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</si>
  <si>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</si>
  <si>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</si>
  <si>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</si>
  <si>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</si>
  <si>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</si>
  <si>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</si>
  <si>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</si>
  <si>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</si>
  <si>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</si>
  <si>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</si>
  <si>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</si>
  <si>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</si>
  <si>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</si>
  <si>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</si>
  <si>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</si>
  <si>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</si>
  <si>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</si>
  <si>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</si>
  <si>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</si>
  <si>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</si>
  <si>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</si>
  <si>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</si>
  <si>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</si>
  <si>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</si>
  <si>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</si>
  <si>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</si>
  <si>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</si>
  <si>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</si>
  <si>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</si>
  <si>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</si>
  <si>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</si>
  <si>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</si>
  <si>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</si>
  <si>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</si>
  <si>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</si>
  <si>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</si>
  <si>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</si>
  <si>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</si>
  <si>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</si>
  <si>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</si>
  <si>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</si>
  <si>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</si>
  <si>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</si>
  <si>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</si>
  <si>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</si>
  <si>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</si>
  <si>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</si>
  <si>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</si>
  <si>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</si>
  <si>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</si>
  <si>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</si>
  <si>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</si>
  <si>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</si>
  <si>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</si>
  <si>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</si>
  <si>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</si>
  <si>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</si>
  <si>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</si>
  <si>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</si>
  <si>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</si>
  <si>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</si>
  <si>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</si>
  <si>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</si>
  <si>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</si>
  <si>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</si>
  <si>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</si>
  <si>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</si>
  <si>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</si>
  <si>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</si>
  <si>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</si>
  <si>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</si>
  <si>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</si>
  <si>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</si>
  <si>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</si>
  <si>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</si>
  <si>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</si>
  <si>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</si>
  <si>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</si>
  <si>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</si>
  <si>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</si>
  <si>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</si>
  <si>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</si>
  <si>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</si>
  <si>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</si>
  <si>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</si>
  <si>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</si>
  <si>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</si>
  <si>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</si>
  <si>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</si>
  <si>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</si>
  <si>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</si>
  <si>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</si>
  <si>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</si>
  <si>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</si>
  <si>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</si>
  <si>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</si>
  <si>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</si>
  <si>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</si>
  <si>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</si>
  <si>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</si>
  <si>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</si>
  <si>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</si>
  <si>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</si>
  <si>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</si>
  <si>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</si>
  <si>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</si>
  <si>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</si>
  <si>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</si>
  <si>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</si>
  <si>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</si>
  <si>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</si>
  <si>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</si>
  <si>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</si>
  <si>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</si>
  <si>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</si>
  <si>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</si>
  <si>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</si>
  <si>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</si>
  <si>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</si>
  <si>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</si>
  <si>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Comisaría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</si>
  <si>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</si>
  <si>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</si>
  <si>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</si>
  <si>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</si>
  <si>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</si>
  <si>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</si>
  <si>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</si>
  <si>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</si>
  <si>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</si>
  <si>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</si>
  <si>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</si>
  <si>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</si>
  <si>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</si>
  <si>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</si>
  <si>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</si>
  <si>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</si>
  <si>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</si>
  <si>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</si>
  <si>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</si>
  <si>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</si>
  <si>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</si>
  <si>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</si>
  <si>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</si>
  <si>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</si>
  <si>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</si>
  <si>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</si>
  <si>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</si>
  <si>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</si>
  <si>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</si>
  <si>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</si>
  <si>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</si>
  <si>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</si>
  <si>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</si>
  <si>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</si>
  <si>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</si>
  <si>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</si>
  <si>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</si>
  <si>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</si>
  <si>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</si>
  <si>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</si>
  <si>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</si>
  <si>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</si>
  <si>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</si>
  <si>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</si>
  <si>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San Borja</t>
  </si>
  <si>
    <t>N° días</t>
  </si>
  <si>
    <t>Cuadro N° 2.10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</si>
  <si>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</si>
  <si>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</si>
  <si>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</si>
  <si>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</si>
  <si>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</si>
  <si>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</si>
  <si>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</si>
  <si>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</si>
  <si>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</si>
  <si>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</si>
  <si>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</si>
  <si>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</si>
  <si>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</si>
  <si>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</si>
  <si>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</si>
  <si>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</si>
  <si>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</si>
  <si>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</si>
  <si>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</si>
  <si>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</si>
  <si>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</si>
  <si>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</si>
  <si>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</si>
  <si>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</si>
  <si>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</si>
  <si>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</si>
  <si>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</si>
  <si>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</si>
  <si>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</si>
  <si>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</si>
  <si>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</si>
  <si>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</si>
  <si>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</si>
  <si>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</si>
  <si>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</si>
  <si>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</si>
  <si>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</si>
  <si>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</si>
  <si>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</si>
  <si>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</si>
  <si>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</si>
  <si>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Bayovar</t>
  </si>
  <si>
    <t>Chao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</si>
  <si>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</si>
  <si>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</si>
  <si>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</si>
  <si>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</si>
  <si>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</si>
  <si>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</si>
  <si>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</si>
  <si>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</si>
  <si>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Chorrillos</t>
  </si>
  <si>
    <t>Mariano Melgar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</si>
  <si>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</si>
  <si>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</si>
  <si>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</si>
  <si>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</si>
  <si>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</si>
  <si>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</si>
  <si>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</si>
  <si>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</si>
  <si>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</si>
  <si>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</si>
  <si>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</si>
  <si>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</si>
  <si>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</si>
  <si>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</si>
  <si>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</si>
  <si>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</si>
  <si>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</si>
  <si>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</si>
  <si>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</si>
  <si>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</si>
  <si>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</si>
  <si>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</si>
  <si>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</si>
  <si>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Uchiza</t>
  </si>
  <si>
    <t>Corrales</t>
  </si>
  <si>
    <t>Yangas</t>
  </si>
  <si>
    <t>Yarinacocha</t>
  </si>
  <si>
    <t>Campoverde</t>
  </si>
  <si>
    <t>Rural Sectorial Lamud</t>
  </si>
  <si>
    <t>Emilio Roman Saravia Garcia</t>
  </si>
  <si>
    <t>La Natividad</t>
  </si>
  <si>
    <t>San Martin</t>
  </si>
  <si>
    <t>Lima Provincia</t>
  </si>
  <si>
    <t>Madre De Dios</t>
  </si>
  <si>
    <t>Sectorial Cotahuasi</t>
  </si>
  <si>
    <t>Breña</t>
  </si>
  <si>
    <t>Sectorial Huancane</t>
  </si>
  <si>
    <t>Huanuco</t>
  </si>
  <si>
    <t>Junin</t>
  </si>
  <si>
    <t>Sol De Oro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</si>
  <si>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</si>
  <si>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</si>
  <si>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</si>
  <si>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</si>
  <si>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</si>
  <si>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</si>
  <si>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</si>
  <si>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</si>
  <si>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</si>
  <si>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</si>
  <si>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</si>
  <si>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</si>
  <si>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</si>
  <si>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</si>
  <si>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</si>
  <si>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</si>
  <si>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</si>
  <si>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</si>
  <si>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</si>
  <si>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</si>
  <si>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</si>
  <si>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</si>
  <si>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</si>
  <si>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</si>
  <si>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</si>
  <si>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</si>
  <si>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</si>
  <si>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</si>
  <si>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</si>
  <si>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</si>
  <si>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</si>
  <si>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</si>
  <si>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</si>
  <si>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</si>
  <si>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</si>
  <si>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</si>
  <si>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</si>
  <si>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</si>
  <si>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</si>
  <si>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</si>
  <si>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</si>
  <si>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</si>
  <si>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</si>
  <si>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</si>
  <si>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</si>
  <si>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</si>
  <si>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</si>
  <si>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</si>
  <si>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</si>
  <si>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Pamplona Ii</t>
  </si>
  <si>
    <t>Monserrat</t>
  </si>
  <si>
    <t>Alto Selva Alegre</t>
  </si>
  <si>
    <t>Luya</t>
  </si>
  <si>
    <t>Rural Huando</t>
  </si>
  <si>
    <t>Yura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</si>
  <si>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</si>
  <si>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</si>
  <si>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</si>
  <si>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</si>
  <si>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</si>
  <si>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</si>
  <si>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</si>
  <si>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</si>
  <si>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</si>
  <si>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</si>
  <si>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</si>
  <si>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</si>
  <si>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</si>
  <si>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</si>
  <si>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</si>
  <si>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</si>
  <si>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</si>
  <si>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</si>
  <si>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</si>
  <si>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</si>
  <si>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</si>
  <si>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</si>
  <si>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</si>
  <si>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</si>
  <si>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</si>
  <si>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</si>
  <si>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</si>
  <si>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</si>
  <si>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</si>
  <si>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</si>
  <si>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</si>
  <si>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</si>
  <si>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</si>
  <si>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</si>
  <si>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</si>
  <si>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</si>
  <si>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</si>
  <si>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</si>
  <si>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</si>
  <si>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</si>
  <si>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</si>
  <si>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</si>
  <si>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</si>
  <si>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</si>
  <si>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</si>
  <si>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</si>
  <si>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</si>
  <si>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</si>
  <si>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</si>
  <si>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</si>
  <si>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</si>
  <si>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</si>
  <si>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</si>
  <si>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</si>
  <si>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</si>
  <si>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</si>
  <si>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</si>
  <si>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</si>
  <si>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</si>
  <si>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</si>
  <si>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</si>
  <si>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</si>
  <si>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</si>
  <si>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</si>
  <si>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</si>
  <si>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</si>
  <si>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</si>
  <si>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</si>
  <si>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</si>
  <si>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</si>
  <si>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</si>
  <si>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</si>
  <si>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</si>
  <si>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</si>
  <si>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</si>
  <si>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</si>
  <si>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</si>
  <si>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</si>
  <si>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</si>
  <si>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</si>
  <si>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</si>
  <si>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</si>
  <si>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</si>
  <si>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</si>
  <si>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</si>
  <si>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</si>
  <si>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</si>
  <si>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</si>
  <si>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</si>
  <si>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</si>
  <si>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</si>
  <si>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</si>
  <si>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</si>
  <si>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</si>
  <si>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</si>
  <si>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</si>
  <si>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</si>
  <si>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</si>
  <si>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</si>
  <si>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</si>
  <si>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</si>
  <si>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</si>
  <si>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</si>
  <si>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</si>
  <si>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</si>
  <si>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</si>
  <si>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</si>
  <si>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</si>
  <si>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</si>
  <si>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</si>
  <si>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</si>
  <si>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</si>
  <si>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</si>
  <si>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</si>
  <si>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</si>
  <si>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</si>
  <si>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</si>
  <si>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</si>
  <si>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</si>
  <si>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</si>
  <si>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</si>
  <si>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</si>
  <si>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</si>
  <si>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</si>
  <si>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</si>
  <si>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</si>
  <si>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</si>
  <si>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</si>
  <si>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</si>
  <si>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</si>
  <si>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</si>
  <si>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</si>
  <si>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</si>
  <si>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</si>
  <si>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</si>
  <si>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</si>
  <si>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</si>
  <si>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</si>
  <si>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</si>
  <si>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</si>
  <si>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</si>
  <si>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</si>
  <si>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</si>
  <si>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</si>
  <si>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</si>
  <si>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</si>
  <si>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</si>
  <si>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</si>
  <si>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</si>
  <si>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</si>
  <si>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</si>
  <si>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</si>
  <si>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</si>
  <si>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</si>
  <si>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</si>
  <si>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</si>
  <si>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</si>
  <si>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</si>
  <si>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</si>
  <si>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</si>
  <si>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</si>
  <si>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</si>
  <si>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</si>
  <si>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</si>
  <si>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</si>
  <si>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</si>
  <si>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</si>
  <si>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</si>
  <si>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</si>
  <si>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</si>
  <si>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</si>
  <si>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</si>
  <si>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</si>
  <si>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</si>
  <si>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</si>
  <si>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</si>
  <si>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</si>
  <si>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</si>
  <si>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</si>
  <si>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</si>
  <si>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</si>
  <si>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</si>
  <si>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</si>
  <si>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</si>
  <si>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</si>
  <si>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</si>
  <si>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</si>
  <si>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</si>
  <si>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</si>
  <si>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</si>
  <si>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</si>
  <si>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</si>
  <si>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</si>
  <si>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</si>
  <si>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</si>
  <si>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</si>
  <si>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</si>
  <si>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</si>
  <si>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</si>
  <si>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</si>
  <si>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</si>
  <si>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</si>
  <si>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</si>
  <si>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</si>
  <si>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</si>
  <si>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</si>
  <si>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</si>
  <si>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</si>
  <si>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</si>
  <si>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</si>
  <si>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</si>
  <si>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</si>
  <si>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</si>
  <si>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</si>
  <si>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</si>
  <si>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</si>
  <si>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</si>
  <si>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</si>
  <si>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</si>
  <si>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</si>
  <si>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</si>
  <si>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</si>
  <si>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</si>
  <si>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</si>
  <si>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</si>
  <si>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</si>
  <si>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</si>
  <si>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</si>
  <si>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</si>
  <si>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</si>
  <si>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</si>
  <si>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</si>
  <si>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</si>
  <si>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</si>
  <si>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</si>
  <si>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</si>
  <si>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</si>
  <si>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</si>
  <si>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</si>
  <si>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</si>
  <si>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</si>
  <si>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</si>
  <si>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</si>
  <si>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</si>
  <si>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</si>
  <si>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</si>
  <si>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</si>
  <si>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</si>
  <si>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</si>
  <si>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</si>
  <si>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</si>
  <si>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</si>
  <si>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</si>
  <si>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</si>
  <si>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</si>
  <si>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</si>
  <si>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</si>
  <si>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</si>
  <si>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</si>
  <si>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</si>
  <si>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</si>
  <si>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</si>
  <si>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</si>
  <si>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</si>
  <si>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</si>
  <si>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</si>
  <si>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</si>
  <si>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</si>
  <si>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</si>
  <si>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</si>
  <si>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</si>
  <si>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</si>
  <si>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</si>
  <si>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</si>
  <si>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</si>
  <si>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</si>
  <si>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</si>
  <si>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</si>
  <si>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</si>
  <si>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</si>
  <si>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</si>
  <si>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</si>
  <si>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</si>
  <si>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</si>
  <si>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</si>
  <si>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</si>
  <si>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</si>
  <si>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</si>
  <si>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</si>
  <si>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</si>
  <si>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</si>
  <si>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</si>
  <si>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</si>
  <si>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</si>
  <si>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</si>
  <si>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</si>
  <si>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</si>
  <si>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</si>
  <si>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</si>
  <si>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</si>
  <si>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</si>
  <si>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</si>
  <si>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</si>
  <si>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</si>
  <si>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</si>
  <si>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</si>
  <si>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</si>
  <si>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</si>
  <si>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</si>
  <si>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</si>
  <si>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</si>
  <si>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</si>
  <si>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</si>
  <si>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</si>
  <si>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</si>
  <si>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</si>
  <si>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</si>
  <si>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</si>
  <si>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</si>
  <si>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</si>
  <si>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</si>
  <si>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</si>
  <si>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</si>
  <si>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</si>
  <si>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</si>
  <si>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</si>
  <si>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</si>
  <si>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</si>
  <si>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</si>
  <si>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</si>
  <si>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</si>
  <si>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</si>
  <si>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</si>
  <si>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</si>
  <si>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</si>
  <si>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</si>
  <si>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</si>
  <si>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</si>
  <si>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</si>
  <si>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</si>
  <si>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</si>
  <si>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</si>
  <si>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</si>
  <si>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</si>
  <si>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</si>
  <si>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</si>
  <si>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</si>
  <si>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</si>
  <si>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</si>
  <si>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</si>
  <si>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</si>
  <si>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</si>
  <si>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</si>
  <si>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</si>
  <si>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</si>
  <si>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</si>
  <si>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</si>
  <si>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</si>
  <si>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</si>
  <si>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</si>
  <si>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</si>
  <si>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</si>
  <si>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</si>
  <si>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</si>
  <si>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</si>
  <si>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</si>
  <si>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</si>
  <si>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</si>
  <si>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</si>
  <si>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</si>
  <si>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</si>
  <si>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</si>
  <si>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</si>
  <si>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</si>
  <si>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</si>
  <si>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</si>
  <si>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</si>
  <si>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</si>
  <si>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</si>
  <si>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</si>
  <si>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</si>
  <si>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</si>
  <si>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</si>
  <si>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</si>
  <si>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</si>
  <si>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</si>
  <si>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</si>
  <si>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</si>
  <si>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</si>
  <si>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</si>
  <si>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</si>
  <si>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</si>
  <si>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</si>
  <si>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</si>
  <si>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</si>
  <si>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</si>
  <si>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</si>
  <si>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</si>
  <si>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</si>
  <si>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</si>
  <si>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</si>
  <si>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</si>
  <si>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</si>
  <si>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</si>
  <si>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</si>
  <si>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</si>
  <si>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</si>
  <si>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</si>
  <si>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</si>
  <si>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</si>
  <si>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</si>
  <si>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</si>
  <si>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</si>
  <si>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</si>
  <si>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</si>
  <si>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</si>
  <si>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</si>
  <si>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</si>
  <si>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</si>
  <si>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</si>
  <si>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</si>
  <si>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</si>
  <si>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</si>
  <si>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</si>
  <si>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</si>
  <si>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</si>
  <si>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</si>
  <si>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</si>
  <si>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</si>
  <si>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</si>
  <si>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</si>
  <si>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</si>
  <si>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</si>
  <si>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 CENTRO EMERGENCIA MUJER Y FAMILIA</t>
  </si>
  <si>
    <t>Fuente : Registro de casos del Centro Emergencia Mujer y Familia</t>
  </si>
  <si>
    <t>Barboncito</t>
  </si>
  <si>
    <t>Del Norte</t>
  </si>
  <si>
    <t>Chincha Alta</t>
  </si>
  <si>
    <t>Mi Peru</t>
  </si>
  <si>
    <t>Chilete 1/</t>
  </si>
  <si>
    <t>1/ Anteriormente llamado Centro de Emergencia Mujer y Familia Contumaza, de acuerdo a lo señalado en el Memorando N° D000039-2026-MIMP-WARMINAN-UST</t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</si>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</sst>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5"/>
      <name val="Arial Narrow"/>
      <family val="2"/>
    </font>
    <font>
      <b/>
      <sz val="1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sz val="8"/>
      <color theme="0"/>
      <name val="Arial Narrow"/>
      <family val="2"/>
    </font>
    <font>
      <b/>
      <sz val="9"/>
      <color theme="8" tint="0.39997558519241921"/>
      <name val="Arial Narrow"/>
      <family val="2"/>
    </font>
    <font>
      <b/>
      <sz val="12"/>
      <color rgb="FFFF0000"/>
      <name val="Calibri"/>
      <family val="2"/>
      <scheme val="minor"/>
    </font>
    <font>
      <b/>
      <sz val="8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medium">
        <color rgb="FF969696"/>
      </top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2" fillId="0" borderId="0"/>
  </cellStyleXfs>
  <cellXfs count="59">
    <xf numFmtId="0" fontId="0" fillId="0" borderId="0" xfId="0"/>
    <xf numFmtId="0" fontId="4" fillId="4" borderId="0" xfId="0" applyFont="1" applyFill="1" applyAlignment="1">
      <alignment vertical="center"/>
    </xf>
    <xf numFmtId="0" fontId="5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justify" vertical="center" wrapText="1"/>
    </xf>
    <xf numFmtId="0" fontId="10" fillId="2" borderId="0" xfId="0" applyFont="1" applyFill="1" applyAlignment="1">
      <alignment horizontal="centerContinuous" vertical="center"/>
    </xf>
    <xf numFmtId="0" fontId="12" fillId="7" borderId="3" xfId="0" applyFont="1" applyFill="1" applyBorder="1" applyAlignment="1">
      <alignment horizontal="left" vertical="center"/>
    </xf>
    <xf numFmtId="0" fontId="13" fillId="7" borderId="3" xfId="0" applyFont="1" applyFill="1" applyBorder="1" applyAlignment="1">
      <alignment horizontal="left" vertical="center"/>
    </xf>
    <xf numFmtId="0" fontId="13" fillId="7" borderId="2" xfId="0" applyFont="1" applyFill="1" applyBorder="1" applyAlignment="1">
      <alignment horizontal="left" vertical="center"/>
    </xf>
    <xf numFmtId="0" fontId="12" fillId="7" borderId="6" xfId="0" applyFont="1" applyFill="1" applyBorder="1" applyAlignment="1">
      <alignment horizontal="left" vertical="center"/>
    </xf>
    <xf numFmtId="0" fontId="11" fillId="8" borderId="4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3" fontId="13" fillId="5" borderId="0" xfId="0" applyNumberFormat="1" applyFont="1" applyFill="1" applyAlignment="1">
      <alignment horizontal="center" vertical="center" wrapText="1"/>
    </xf>
    <xf numFmtId="1" fontId="13" fillId="2" borderId="0" xfId="0" applyNumberFormat="1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0" fontId="14" fillId="2" borderId="0" xfId="4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10" fillId="3" borderId="0" xfId="0" applyNumberFormat="1" applyFont="1" applyFill="1" applyAlignment="1">
      <alignment horizontal="center" vertical="center" wrapText="1"/>
    </xf>
    <xf numFmtId="1" fontId="12" fillId="7" borderId="3" xfId="0" applyNumberFormat="1" applyFont="1" applyFill="1" applyBorder="1" applyAlignment="1">
      <alignment horizontal="center" vertical="center"/>
    </xf>
    <xf numFmtId="3" fontId="12" fillId="7" borderId="3" xfId="5" applyNumberFormat="1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  <xf numFmtId="0" fontId="11" fillId="6" borderId="0" xfId="0" applyFont="1" applyFill="1" applyAlignment="1">
      <alignment horizontal="left" vertical="center" wrapText="1"/>
    </xf>
    <xf numFmtId="3" fontId="5" fillId="2" borderId="0" xfId="0" applyNumberFormat="1" applyFont="1" applyFill="1" applyAlignment="1">
      <alignment vertical="center" wrapText="1"/>
    </xf>
    <xf numFmtId="0" fontId="11" fillId="6" borderId="0" xfId="0" applyFont="1" applyFill="1" applyAlignment="1">
      <alignment horizontal="right" vertical="center" wrapText="1"/>
    </xf>
    <xf numFmtId="3" fontId="13" fillId="7" borderId="3" xfId="0" applyNumberFormat="1" applyFont="1" applyFill="1" applyBorder="1" applyAlignment="1">
      <alignment horizontal="center" vertical="center" wrapText="1"/>
    </xf>
    <xf numFmtId="3" fontId="13" fillId="7" borderId="2" xfId="0" applyNumberFormat="1" applyFont="1" applyFill="1" applyBorder="1" applyAlignment="1">
      <alignment horizontal="center" vertical="center" wrapText="1"/>
    </xf>
    <xf numFmtId="1" fontId="12" fillId="7" borderId="2" xfId="0" applyNumberFormat="1" applyFont="1" applyFill="1" applyBorder="1" applyAlignment="1">
      <alignment horizontal="center" vertical="center" wrapText="1"/>
    </xf>
    <xf numFmtId="3" fontId="11" fillId="8" borderId="4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1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5" fillId="9" borderId="0" xfId="0" applyFont="1" applyFill="1" applyAlignment="1">
      <alignment horizontal="centerContinuous" vertical="center" wrapText="1"/>
    </xf>
    <xf numFmtId="3" fontId="17" fillId="8" borderId="4" xfId="0" applyNumberFormat="1" applyFont="1" applyFill="1" applyBorder="1" applyAlignment="1">
      <alignment horizontal="center" vertical="center" wrapText="1"/>
    </xf>
    <xf numFmtId="49" fontId="18" fillId="3" borderId="0" xfId="13" applyNumberFormat="1" applyFont="1" applyFill="1" applyAlignment="1">
      <alignment horizontal="left" vertical="center" wrapText="1"/>
    </xf>
    <xf numFmtId="0" fontId="10" fillId="0" borderId="0" xfId="0" applyFont="1" applyAlignment="1">
      <alignment horizontal="centerContinuous" vertical="center"/>
    </xf>
    <xf numFmtId="0" fontId="13" fillId="2" borderId="0" xfId="0" applyFont="1" applyFill="1" applyAlignment="1">
      <alignment horizontal="center" vertical="center"/>
    </xf>
    <xf numFmtId="0" fontId="13" fillId="2" borderId="7" xfId="0" applyFont="1" applyFill="1" applyBorder="1" applyAlignment="1">
      <alignment vertical="center"/>
    </xf>
    <xf numFmtId="0" fontId="13" fillId="2" borderId="0" xfId="0" applyFont="1" applyFill="1" applyAlignment="1">
      <alignment vertical="center"/>
    </xf>
    <xf numFmtId="0" fontId="19" fillId="2" borderId="0" xfId="4" applyFont="1" applyFill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12" xr:uid="{00000000-0005-0000-0000-000005000000}"/>
    <cellStyle name="Normal_Directorio CEMs - agos - 2009 - UGTAI" xfId="4" xr:uid="{00000000-0005-0000-0000-000006000000}"/>
    <cellStyle name="Normal_Hoja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ual 2" xfId="11" xr:uid="{00000000-0005-0000-0000-00000D000000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6"/>
  <sheetViews>
    <sheetView tabSelected="1" view="pageBreakPreview" zoomScale="136" zoomScaleNormal="100" zoomScaleSheetLayoutView="136" workbookViewId="0">
      <selection activeCell="A3" sqref="A3:XFD3"/>
    </sheetView>
  </sheetViews>
  <sheetFormatPr baseColWidth="10" defaultColWidth="11.42578125" defaultRowHeight="12.75" x14ac:dyDescent="0.2"/>
  <cols>
    <col min="1" max="1" width="4.85546875" style="4" customWidth="1"/>
    <col min="2" max="2" width="17.7109375" style="4" customWidth="1"/>
    <col min="3" max="3" width="18.5703125" style="4" customWidth="1"/>
    <col min="4" max="4" width="6.7109375" style="4" hidden="1" customWidth="1"/>
    <col min="5" max="5" width="9.7109375" style="4" customWidth="1"/>
    <col min="6" max="13" width="6.7109375" style="4" customWidth="1"/>
    <col min="14" max="17" width="6.7109375" style="23" customWidth="1"/>
    <col min="18" max="18" width="6.85546875" style="23" customWidth="1"/>
    <col min="19" max="19" width="6.85546875" style="23" hidden="1" customWidth="1"/>
    <col min="20" max="20" width="13.5703125" style="4" customWidth="1"/>
    <col min="21" max="21" width="4.28515625" style="4" customWidth="1"/>
    <col min="22" max="16384" width="11.42578125" style="4"/>
  </cols>
  <sheetData>
    <row r="1" spans="1:21" ht="21" customHeight="1" x14ac:dyDescent="0.2">
      <c r="A1" s="1" t="s">
        <v>277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5"/>
      <c r="T1" s="3"/>
    </row>
    <row r="2" spans="1:21" ht="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27.6" customHeight="1" x14ac:dyDescent="0.2">
      <c r="A3" s="55" t="s">
        <v>859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1" ht="4.5" customHeight="1" x14ac:dyDescent="0.2">
      <c r="A4" s="5"/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6"/>
      <c r="O4" s="6"/>
      <c r="P4" s="6"/>
      <c r="Q4" s="6"/>
      <c r="R4" s="6"/>
      <c r="S4" s="44"/>
      <c r="T4" s="6"/>
    </row>
    <row r="5" spans="1:21" ht="17.25" customHeight="1" x14ac:dyDescent="0.2">
      <c r="A5" s="58" t="s">
        <v>867</v>
      </c>
      <c r="B5" s="58"/>
      <c r="C5" s="58"/>
      <c r="D5" s="4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"/>
    </row>
    <row r="6" spans="1:21" s="41" customFormat="1" ht="9.75" customHeight="1" x14ac:dyDescent="0.2">
      <c r="A6" s="36"/>
      <c r="B6" s="37"/>
      <c r="C6" s="36" t="s">
        <v>228</v>
      </c>
      <c r="D6" s="36"/>
      <c r="E6" s="36"/>
      <c r="F6" s="38">
        <v>20</v>
      </c>
      <c r="G6" s="38">
        <v>20</v>
      </c>
      <c r="H6" s="39">
        <v>11</v>
      </c>
      <c r="I6" s="39">
        <v>0</v>
      </c>
      <c r="J6" s="39">
        <v>0</v>
      </c>
      <c r="K6" s="39">
        <v>0</v>
      </c>
      <c r="L6" s="39">
        <v>19</v>
      </c>
      <c r="M6" s="40">
        <v>21</v>
      </c>
      <c r="N6" s="40">
        <v>22</v>
      </c>
      <c r="O6" s="40">
        <v>22</v>
      </c>
      <c r="P6" s="40">
        <v>21</v>
      </c>
      <c r="Q6" s="40">
        <v>20</v>
      </c>
      <c r="R6" s="36"/>
      <c r="S6" s="36"/>
      <c r="T6" s="36"/>
    </row>
    <row r="7" spans="1:21" ht="20.25" customHeight="1" x14ac:dyDescent="0.2">
      <c r="A7" s="28" t="s">
        <v>15</v>
      </c>
      <c r="B7" s="29" t="s">
        <v>225</v>
      </c>
      <c r="C7" s="29" t="s">
        <v>858</v>
      </c>
      <c r="D7" s="29" t="s">
        <v>256</v>
      </c>
      <c r="E7" s="28" t="s">
        <v>227</v>
      </c>
      <c r="F7" s="28" t="s">
        <v>14</v>
      </c>
      <c r="G7" s="28" t="s">
        <v>13</v>
      </c>
      <c r="H7" s="28" t="s">
        <v>12</v>
      </c>
      <c r="I7" s="28" t="s">
        <v>11</v>
      </c>
      <c r="J7" s="28" t="s">
        <v>10</v>
      </c>
      <c r="K7" s="28" t="s">
        <v>9</v>
      </c>
      <c r="L7" s="28" t="s">
        <v>8</v>
      </c>
      <c r="M7" s="28" t="s">
        <v>7</v>
      </c>
      <c r="N7" s="28" t="s">
        <v>6</v>
      </c>
      <c r="O7" s="28" t="s">
        <v>5</v>
      </c>
      <c r="P7" s="28" t="s">
        <v>4</v>
      </c>
      <c r="Q7" s="28" t="s">
        <v>3</v>
      </c>
      <c r="R7" s="28" t="s">
        <v>2</v>
      </c>
      <c r="S7" s="28" t="s">
        <v>276</v>
      </c>
      <c r="T7" s="31" t="s">
        <v>16</v>
      </c>
    </row>
    <row r="8" spans="1:21" ht="12.75" customHeight="1" x14ac:dyDescent="0.2">
      <c r="A8" s="26">
        <v>1</v>
      </c>
      <c r="B8" s="9" t="s">
        <v>26</v>
      </c>
      <c r="C8" s="10" t="s">
        <v>229</v>
      </c>
      <c r="D8" s="11" t="s">
        <v>249</v>
      </c>
      <c r="E8" s="12" t="s">
        <v>230</v>
      </c>
      <c r="F8" s="27">
        <v>182</v>
      </c>
      <c r="G8" s="27">
        <v>139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32">
        <f>SUM(F8:Q8)</f>
        <v>321</v>
      </c>
      <c r="S8" s="33">
        <f>IF(E8="Regular",41,59)</f>
        <v>59</v>
      </c>
      <c r="T8" s="34">
        <f t="shared" ref="T8:T71" si="0">+R8/S8</f>
        <v>5.4406779661016946</v>
      </c>
      <c r="U8" s="30"/>
    </row>
    <row r="9" spans="1:21" ht="12.75" customHeight="1" x14ac:dyDescent="0.2">
      <c r="A9" s="26">
        <v>2</v>
      </c>
      <c r="B9" s="9" t="s">
        <v>224</v>
      </c>
      <c r="C9" s="10" t="s">
        <v>321</v>
      </c>
      <c r="D9" s="11" t="s">
        <v>443</v>
      </c>
      <c r="E9" s="12" t="s">
        <v>230</v>
      </c>
      <c r="F9" s="27">
        <v>130</v>
      </c>
      <c r="G9" s="27">
        <v>142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32">
        <f t="shared" ref="R9:R72" si="1">SUM(F9:Q9)</f>
        <v>272</v>
      </c>
      <c r="S9" s="33">
        <f t="shared" ref="S9:S72" si="2">IF(E9="Regular",41,59)</f>
        <v>59</v>
      </c>
      <c r="T9" s="34">
        <f t="shared" si="0"/>
        <v>4.6101694915254239</v>
      </c>
      <c r="U9" s="30"/>
    </row>
    <row r="10" spans="1:21" ht="12.75" customHeight="1" x14ac:dyDescent="0.2">
      <c r="A10" s="26">
        <v>3</v>
      </c>
      <c r="B10" s="9" t="s">
        <v>339</v>
      </c>
      <c r="C10" s="10" t="s">
        <v>169</v>
      </c>
      <c r="D10" s="11" t="s">
        <v>439</v>
      </c>
      <c r="E10" s="12" t="s">
        <v>230</v>
      </c>
      <c r="F10" s="27">
        <v>130</v>
      </c>
      <c r="G10" s="27">
        <v>120</v>
      </c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32">
        <f t="shared" si="1"/>
        <v>250</v>
      </c>
      <c r="S10" s="33">
        <f t="shared" si="2"/>
        <v>59</v>
      </c>
      <c r="T10" s="34">
        <f t="shared" si="0"/>
        <v>4.2372881355932206</v>
      </c>
      <c r="U10" s="30"/>
    </row>
    <row r="11" spans="1:21" ht="12.75" customHeight="1" x14ac:dyDescent="0.2">
      <c r="A11" s="26">
        <v>4</v>
      </c>
      <c r="B11" s="9" t="s">
        <v>362</v>
      </c>
      <c r="C11" s="10" t="s">
        <v>199</v>
      </c>
      <c r="D11" s="11" t="s">
        <v>628</v>
      </c>
      <c r="E11" s="12" t="s">
        <v>228</v>
      </c>
      <c r="F11" s="27">
        <v>103</v>
      </c>
      <c r="G11" s="27">
        <v>139</v>
      </c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32">
        <f t="shared" si="1"/>
        <v>242</v>
      </c>
      <c r="S11" s="33">
        <f t="shared" si="2"/>
        <v>41</v>
      </c>
      <c r="T11" s="34">
        <f t="shared" si="0"/>
        <v>5.9024390243902438</v>
      </c>
      <c r="U11" s="30"/>
    </row>
    <row r="12" spans="1:21" ht="12.75" customHeight="1" x14ac:dyDescent="0.2">
      <c r="A12" s="26">
        <v>5</v>
      </c>
      <c r="B12" s="9" t="s">
        <v>368</v>
      </c>
      <c r="C12" s="10" t="s">
        <v>264</v>
      </c>
      <c r="D12" s="11" t="s">
        <v>444</v>
      </c>
      <c r="E12" s="12" t="s">
        <v>230</v>
      </c>
      <c r="F12" s="27">
        <v>140</v>
      </c>
      <c r="G12" s="27">
        <v>95</v>
      </c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32">
        <f t="shared" si="1"/>
        <v>235</v>
      </c>
      <c r="S12" s="33">
        <f t="shared" si="2"/>
        <v>59</v>
      </c>
      <c r="T12" s="34">
        <f t="shared" si="0"/>
        <v>3.9830508474576272</v>
      </c>
      <c r="U12" s="30"/>
    </row>
    <row r="13" spans="1:21" ht="12.75" customHeight="1" x14ac:dyDescent="0.2">
      <c r="A13" s="26">
        <v>6</v>
      </c>
      <c r="B13" s="9" t="s">
        <v>220</v>
      </c>
      <c r="C13" s="10" t="s">
        <v>289</v>
      </c>
      <c r="D13" s="11" t="s">
        <v>441</v>
      </c>
      <c r="E13" s="12" t="s">
        <v>230</v>
      </c>
      <c r="F13" s="27">
        <v>117</v>
      </c>
      <c r="G13" s="27">
        <v>98</v>
      </c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32">
        <f t="shared" si="1"/>
        <v>215</v>
      </c>
      <c r="S13" s="33">
        <f t="shared" si="2"/>
        <v>59</v>
      </c>
      <c r="T13" s="34">
        <f t="shared" si="0"/>
        <v>3.6440677966101696</v>
      </c>
      <c r="U13" s="30"/>
    </row>
    <row r="14" spans="1:21" ht="12.75" customHeight="1" x14ac:dyDescent="0.2">
      <c r="A14" s="26">
        <v>7</v>
      </c>
      <c r="B14" s="9" t="s">
        <v>339</v>
      </c>
      <c r="C14" s="10" t="s">
        <v>329</v>
      </c>
      <c r="D14" s="11" t="s">
        <v>247</v>
      </c>
      <c r="E14" s="12" t="s">
        <v>230</v>
      </c>
      <c r="F14" s="27">
        <v>110</v>
      </c>
      <c r="G14" s="27">
        <v>101</v>
      </c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32">
        <f t="shared" si="1"/>
        <v>211</v>
      </c>
      <c r="S14" s="33">
        <f t="shared" si="2"/>
        <v>59</v>
      </c>
      <c r="T14" s="34">
        <f t="shared" si="0"/>
        <v>3.5762711864406778</v>
      </c>
      <c r="U14" s="30"/>
    </row>
    <row r="15" spans="1:21" ht="12.75" customHeight="1" x14ac:dyDescent="0.2">
      <c r="A15" s="26">
        <v>8</v>
      </c>
      <c r="B15" s="9" t="s">
        <v>166</v>
      </c>
      <c r="C15" s="10" t="s">
        <v>166</v>
      </c>
      <c r="D15" s="11" t="s">
        <v>437</v>
      </c>
      <c r="E15" s="12" t="s">
        <v>230</v>
      </c>
      <c r="F15" s="27">
        <v>106</v>
      </c>
      <c r="G15" s="27">
        <v>102</v>
      </c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32">
        <f t="shared" si="1"/>
        <v>208</v>
      </c>
      <c r="S15" s="33">
        <f t="shared" si="2"/>
        <v>59</v>
      </c>
      <c r="T15" s="34">
        <f t="shared" si="0"/>
        <v>3.5254237288135593</v>
      </c>
      <c r="U15" s="30"/>
    </row>
    <row r="16" spans="1:21" ht="12.75" customHeight="1" x14ac:dyDescent="0.2">
      <c r="A16" s="26">
        <v>9</v>
      </c>
      <c r="B16" s="9" t="s">
        <v>26</v>
      </c>
      <c r="C16" s="10" t="s">
        <v>285</v>
      </c>
      <c r="D16" s="11" t="s">
        <v>445</v>
      </c>
      <c r="E16" s="12" t="s">
        <v>230</v>
      </c>
      <c r="F16" s="27">
        <v>106</v>
      </c>
      <c r="G16" s="27">
        <v>100</v>
      </c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32">
        <f t="shared" si="1"/>
        <v>206</v>
      </c>
      <c r="S16" s="33">
        <f t="shared" si="2"/>
        <v>59</v>
      </c>
      <c r="T16" s="34">
        <f t="shared" si="0"/>
        <v>3.4915254237288136</v>
      </c>
      <c r="U16" s="30"/>
    </row>
    <row r="17" spans="1:21" ht="12.75" customHeight="1" x14ac:dyDescent="0.2">
      <c r="A17" s="26">
        <v>10</v>
      </c>
      <c r="B17" s="9" t="s">
        <v>26</v>
      </c>
      <c r="C17" s="10" t="s">
        <v>137</v>
      </c>
      <c r="D17" s="11" t="s">
        <v>629</v>
      </c>
      <c r="E17" s="12" t="s">
        <v>426</v>
      </c>
      <c r="F17" s="27">
        <v>106</v>
      </c>
      <c r="G17" s="27">
        <v>98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32">
        <f t="shared" si="1"/>
        <v>204</v>
      </c>
      <c r="S17" s="33">
        <f t="shared" si="2"/>
        <v>59</v>
      </c>
      <c r="T17" s="34">
        <f t="shared" si="0"/>
        <v>3.4576271186440679</v>
      </c>
      <c r="U17" s="30"/>
    </row>
    <row r="18" spans="1:21" ht="12.75" customHeight="1" x14ac:dyDescent="0.2">
      <c r="A18" s="26">
        <v>11</v>
      </c>
      <c r="B18" s="9" t="s">
        <v>197</v>
      </c>
      <c r="C18" s="10" t="s">
        <v>240</v>
      </c>
      <c r="D18" s="11" t="s">
        <v>457</v>
      </c>
      <c r="E18" s="12" t="s">
        <v>230</v>
      </c>
      <c r="F18" s="27">
        <v>101</v>
      </c>
      <c r="G18" s="27">
        <v>100</v>
      </c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32">
        <f t="shared" si="1"/>
        <v>201</v>
      </c>
      <c r="S18" s="33">
        <f t="shared" si="2"/>
        <v>59</v>
      </c>
      <c r="T18" s="34">
        <f t="shared" si="0"/>
        <v>3.406779661016949</v>
      </c>
      <c r="U18" s="30"/>
    </row>
    <row r="19" spans="1:21" ht="12.75" customHeight="1" x14ac:dyDescent="0.2">
      <c r="A19" s="26">
        <v>12</v>
      </c>
      <c r="B19" s="9" t="s">
        <v>339</v>
      </c>
      <c r="C19" s="10" t="s">
        <v>210</v>
      </c>
      <c r="D19" s="11" t="s">
        <v>627</v>
      </c>
      <c r="E19" s="12" t="s">
        <v>426</v>
      </c>
      <c r="F19" s="27">
        <v>90</v>
      </c>
      <c r="G19" s="27">
        <v>110</v>
      </c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32">
        <f t="shared" si="1"/>
        <v>200</v>
      </c>
      <c r="S19" s="33">
        <f t="shared" si="2"/>
        <v>59</v>
      </c>
      <c r="T19" s="34">
        <f t="shared" si="0"/>
        <v>3.3898305084745761</v>
      </c>
      <c r="U19" s="30"/>
    </row>
    <row r="20" spans="1:21" ht="12.75" customHeight="1" x14ac:dyDescent="0.2">
      <c r="A20" s="26">
        <v>13</v>
      </c>
      <c r="B20" s="9" t="s">
        <v>37</v>
      </c>
      <c r="C20" s="10" t="s">
        <v>235</v>
      </c>
      <c r="D20" s="11" t="s">
        <v>246</v>
      </c>
      <c r="E20" s="12" t="s">
        <v>230</v>
      </c>
      <c r="F20" s="27">
        <v>85</v>
      </c>
      <c r="G20" s="27">
        <v>112</v>
      </c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32">
        <f t="shared" si="1"/>
        <v>197</v>
      </c>
      <c r="S20" s="33">
        <f t="shared" si="2"/>
        <v>59</v>
      </c>
      <c r="T20" s="34">
        <f t="shared" si="0"/>
        <v>3.3389830508474576</v>
      </c>
      <c r="U20" s="30"/>
    </row>
    <row r="21" spans="1:21" ht="12.75" customHeight="1" x14ac:dyDescent="0.2">
      <c r="A21" s="26">
        <v>14</v>
      </c>
      <c r="B21" s="9" t="s">
        <v>26</v>
      </c>
      <c r="C21" s="10" t="s">
        <v>269</v>
      </c>
      <c r="D21" s="11" t="s">
        <v>435</v>
      </c>
      <c r="E21" s="12" t="s">
        <v>230</v>
      </c>
      <c r="F21" s="27">
        <v>107</v>
      </c>
      <c r="G21" s="27">
        <v>86</v>
      </c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32">
        <f t="shared" si="1"/>
        <v>193</v>
      </c>
      <c r="S21" s="33">
        <f t="shared" si="2"/>
        <v>59</v>
      </c>
      <c r="T21" s="34">
        <f t="shared" si="0"/>
        <v>3.2711864406779663</v>
      </c>
      <c r="U21" s="30"/>
    </row>
    <row r="22" spans="1:21" ht="12.75" customHeight="1" x14ac:dyDescent="0.2">
      <c r="A22" s="26">
        <v>15</v>
      </c>
      <c r="B22" s="9" t="s">
        <v>222</v>
      </c>
      <c r="C22" s="10" t="s">
        <v>203</v>
      </c>
      <c r="D22" s="11" t="s">
        <v>631</v>
      </c>
      <c r="E22" s="12" t="s">
        <v>228</v>
      </c>
      <c r="F22" s="27">
        <v>84</v>
      </c>
      <c r="G22" s="27">
        <v>108</v>
      </c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32">
        <f t="shared" si="1"/>
        <v>192</v>
      </c>
      <c r="S22" s="33">
        <f t="shared" si="2"/>
        <v>41</v>
      </c>
      <c r="T22" s="34">
        <f t="shared" si="0"/>
        <v>4.6829268292682924</v>
      </c>
      <c r="U22" s="30"/>
    </row>
    <row r="23" spans="1:21" ht="12.75" customHeight="1" x14ac:dyDescent="0.2">
      <c r="A23" s="26">
        <v>16</v>
      </c>
      <c r="B23" s="9" t="s">
        <v>339</v>
      </c>
      <c r="C23" s="10" t="s">
        <v>370</v>
      </c>
      <c r="D23" s="11" t="s">
        <v>438</v>
      </c>
      <c r="E23" s="12" t="s">
        <v>230</v>
      </c>
      <c r="F23" s="27">
        <v>82</v>
      </c>
      <c r="G23" s="27">
        <v>106</v>
      </c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32">
        <f t="shared" si="1"/>
        <v>188</v>
      </c>
      <c r="S23" s="33">
        <f t="shared" si="2"/>
        <v>59</v>
      </c>
      <c r="T23" s="34">
        <f t="shared" si="0"/>
        <v>3.1864406779661016</v>
      </c>
      <c r="U23" s="30"/>
    </row>
    <row r="24" spans="1:21" ht="12.75" customHeight="1" x14ac:dyDescent="0.2">
      <c r="A24" s="26">
        <v>17</v>
      </c>
      <c r="B24" s="9" t="s">
        <v>339</v>
      </c>
      <c r="C24" s="10" t="s">
        <v>281</v>
      </c>
      <c r="D24" s="11" t="s">
        <v>477</v>
      </c>
      <c r="E24" s="12" t="s">
        <v>230</v>
      </c>
      <c r="F24" s="27">
        <v>76</v>
      </c>
      <c r="G24" s="27">
        <v>104</v>
      </c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32">
        <f t="shared" si="1"/>
        <v>180</v>
      </c>
      <c r="S24" s="33">
        <f t="shared" si="2"/>
        <v>59</v>
      </c>
      <c r="T24" s="34">
        <f t="shared" si="0"/>
        <v>3.0508474576271185</v>
      </c>
      <c r="U24" s="30"/>
    </row>
    <row r="25" spans="1:21" ht="12.75" customHeight="1" x14ac:dyDescent="0.2">
      <c r="A25" s="26">
        <v>18</v>
      </c>
      <c r="B25" s="9" t="s">
        <v>339</v>
      </c>
      <c r="C25" s="10" t="s">
        <v>260</v>
      </c>
      <c r="D25" s="11" t="s">
        <v>461</v>
      </c>
      <c r="E25" s="12" t="s">
        <v>230</v>
      </c>
      <c r="F25" s="27">
        <v>88</v>
      </c>
      <c r="G25" s="27">
        <v>86</v>
      </c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32">
        <f t="shared" si="1"/>
        <v>174</v>
      </c>
      <c r="S25" s="33">
        <f t="shared" si="2"/>
        <v>59</v>
      </c>
      <c r="T25" s="34">
        <f t="shared" si="0"/>
        <v>2.9491525423728815</v>
      </c>
      <c r="U25" s="30"/>
    </row>
    <row r="26" spans="1:21" ht="12.75" customHeight="1" x14ac:dyDescent="0.2">
      <c r="A26" s="26">
        <v>19</v>
      </c>
      <c r="B26" s="9" t="s">
        <v>222</v>
      </c>
      <c r="C26" s="10" t="s">
        <v>79</v>
      </c>
      <c r="D26" s="11" t="s">
        <v>630</v>
      </c>
      <c r="E26" s="12" t="s">
        <v>426</v>
      </c>
      <c r="F26" s="27">
        <v>92</v>
      </c>
      <c r="G26" s="27">
        <v>80</v>
      </c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32">
        <f t="shared" si="1"/>
        <v>172</v>
      </c>
      <c r="S26" s="33">
        <f t="shared" si="2"/>
        <v>59</v>
      </c>
      <c r="T26" s="34">
        <f t="shared" si="0"/>
        <v>2.9152542372881354</v>
      </c>
      <c r="U26" s="30"/>
    </row>
    <row r="27" spans="1:21" ht="12.75" customHeight="1" x14ac:dyDescent="0.2">
      <c r="A27" s="26">
        <v>20</v>
      </c>
      <c r="B27" s="9" t="s">
        <v>40</v>
      </c>
      <c r="C27" s="10" t="s">
        <v>395</v>
      </c>
      <c r="D27" s="11" t="s">
        <v>253</v>
      </c>
      <c r="E27" s="12" t="s">
        <v>230</v>
      </c>
      <c r="F27" s="27">
        <v>75</v>
      </c>
      <c r="G27" s="27">
        <v>97</v>
      </c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32">
        <f t="shared" si="1"/>
        <v>172</v>
      </c>
      <c r="S27" s="33">
        <f t="shared" si="2"/>
        <v>59</v>
      </c>
      <c r="T27" s="34">
        <f t="shared" si="0"/>
        <v>2.9152542372881354</v>
      </c>
      <c r="U27" s="30"/>
    </row>
    <row r="28" spans="1:21" ht="12.75" customHeight="1" x14ac:dyDescent="0.2">
      <c r="A28" s="26">
        <v>21</v>
      </c>
      <c r="B28" s="9" t="s">
        <v>339</v>
      </c>
      <c r="C28" s="10" t="s">
        <v>101</v>
      </c>
      <c r="D28" s="11" t="s">
        <v>442</v>
      </c>
      <c r="E28" s="12" t="s">
        <v>230</v>
      </c>
      <c r="F28" s="27">
        <v>90</v>
      </c>
      <c r="G28" s="27">
        <v>74</v>
      </c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32">
        <f t="shared" si="1"/>
        <v>164</v>
      </c>
      <c r="S28" s="33">
        <f t="shared" si="2"/>
        <v>59</v>
      </c>
      <c r="T28" s="34">
        <f t="shared" si="0"/>
        <v>2.7796610169491527</v>
      </c>
      <c r="U28" s="30"/>
    </row>
    <row r="29" spans="1:21" ht="12.75" customHeight="1" x14ac:dyDescent="0.2">
      <c r="A29" s="26">
        <v>22</v>
      </c>
      <c r="B29" s="9" t="s">
        <v>339</v>
      </c>
      <c r="C29" s="10" t="s">
        <v>274</v>
      </c>
      <c r="D29" s="11" t="s">
        <v>449</v>
      </c>
      <c r="E29" s="12" t="s">
        <v>230</v>
      </c>
      <c r="F29" s="27">
        <v>85</v>
      </c>
      <c r="G29" s="27">
        <v>77</v>
      </c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32">
        <f t="shared" si="1"/>
        <v>162</v>
      </c>
      <c r="S29" s="33">
        <f t="shared" si="2"/>
        <v>59</v>
      </c>
      <c r="T29" s="34">
        <f t="shared" si="0"/>
        <v>2.7457627118644066</v>
      </c>
      <c r="U29" s="30"/>
    </row>
    <row r="30" spans="1:21" ht="12.75" customHeight="1" x14ac:dyDescent="0.2">
      <c r="A30" s="26">
        <v>23</v>
      </c>
      <c r="B30" s="9" t="s">
        <v>363</v>
      </c>
      <c r="C30" s="10" t="s">
        <v>297</v>
      </c>
      <c r="D30" s="11" t="s">
        <v>462</v>
      </c>
      <c r="E30" s="12" t="s">
        <v>230</v>
      </c>
      <c r="F30" s="27">
        <v>69</v>
      </c>
      <c r="G30" s="27">
        <v>91</v>
      </c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32">
        <f t="shared" si="1"/>
        <v>160</v>
      </c>
      <c r="S30" s="33">
        <f t="shared" si="2"/>
        <v>59</v>
      </c>
      <c r="T30" s="34">
        <f t="shared" si="0"/>
        <v>2.7118644067796609</v>
      </c>
      <c r="U30" s="30"/>
    </row>
    <row r="31" spans="1:21" ht="12.75" customHeight="1" x14ac:dyDescent="0.2">
      <c r="A31" s="26">
        <v>24</v>
      </c>
      <c r="B31" s="9" t="s">
        <v>26</v>
      </c>
      <c r="C31" s="10" t="s">
        <v>326</v>
      </c>
      <c r="D31" s="11" t="s">
        <v>436</v>
      </c>
      <c r="E31" s="12" t="s">
        <v>230</v>
      </c>
      <c r="F31" s="27">
        <v>91</v>
      </c>
      <c r="G31" s="27">
        <v>68</v>
      </c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32">
        <f t="shared" si="1"/>
        <v>159</v>
      </c>
      <c r="S31" s="33">
        <f t="shared" si="2"/>
        <v>59</v>
      </c>
      <c r="T31" s="34">
        <f t="shared" si="0"/>
        <v>2.6949152542372881</v>
      </c>
      <c r="U31" s="30"/>
    </row>
    <row r="32" spans="1:21" ht="12.75" customHeight="1" x14ac:dyDescent="0.2">
      <c r="A32" s="26">
        <v>25</v>
      </c>
      <c r="B32" s="9" t="s">
        <v>171</v>
      </c>
      <c r="C32" s="10" t="s">
        <v>261</v>
      </c>
      <c r="D32" s="11" t="s">
        <v>503</v>
      </c>
      <c r="E32" s="12" t="s">
        <v>230</v>
      </c>
      <c r="F32" s="27">
        <v>72</v>
      </c>
      <c r="G32" s="27">
        <v>86</v>
      </c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32">
        <f t="shared" si="1"/>
        <v>158</v>
      </c>
      <c r="S32" s="33">
        <f t="shared" si="2"/>
        <v>59</v>
      </c>
      <c r="T32" s="34">
        <f t="shared" si="0"/>
        <v>2.6779661016949152</v>
      </c>
      <c r="U32" s="30"/>
    </row>
    <row r="33" spans="1:21" ht="12.75" customHeight="1" x14ac:dyDescent="0.2">
      <c r="A33" s="26">
        <v>26</v>
      </c>
      <c r="B33" s="9" t="s">
        <v>26</v>
      </c>
      <c r="C33" s="10" t="s">
        <v>351</v>
      </c>
      <c r="D33" s="11" t="s">
        <v>447</v>
      </c>
      <c r="E33" s="12" t="s">
        <v>230</v>
      </c>
      <c r="F33" s="27">
        <v>78</v>
      </c>
      <c r="G33" s="27">
        <v>79</v>
      </c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32">
        <f t="shared" si="1"/>
        <v>157</v>
      </c>
      <c r="S33" s="33">
        <f t="shared" si="2"/>
        <v>59</v>
      </c>
      <c r="T33" s="34">
        <f t="shared" si="0"/>
        <v>2.6610169491525424</v>
      </c>
      <c r="U33" s="30"/>
    </row>
    <row r="34" spans="1:21" ht="12.75" customHeight="1" x14ac:dyDescent="0.2">
      <c r="A34" s="26">
        <v>27</v>
      </c>
      <c r="B34" s="9" t="s">
        <v>339</v>
      </c>
      <c r="C34" s="10" t="s">
        <v>271</v>
      </c>
      <c r="D34" s="11" t="s">
        <v>489</v>
      </c>
      <c r="E34" s="12" t="s">
        <v>230</v>
      </c>
      <c r="F34" s="27">
        <v>80</v>
      </c>
      <c r="G34" s="27">
        <v>76</v>
      </c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32">
        <f t="shared" si="1"/>
        <v>156</v>
      </c>
      <c r="S34" s="33">
        <f t="shared" si="2"/>
        <v>59</v>
      </c>
      <c r="T34" s="34">
        <f t="shared" si="0"/>
        <v>2.6440677966101696</v>
      </c>
      <c r="U34" s="30"/>
    </row>
    <row r="35" spans="1:21" ht="12.75" customHeight="1" x14ac:dyDescent="0.2">
      <c r="A35" s="26">
        <v>28</v>
      </c>
      <c r="B35" s="9" t="s">
        <v>205</v>
      </c>
      <c r="C35" s="10" t="s">
        <v>357</v>
      </c>
      <c r="D35" s="11" t="s">
        <v>440</v>
      </c>
      <c r="E35" s="12" t="s">
        <v>230</v>
      </c>
      <c r="F35" s="27">
        <v>63</v>
      </c>
      <c r="G35" s="27">
        <v>92</v>
      </c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32">
        <f t="shared" si="1"/>
        <v>155</v>
      </c>
      <c r="S35" s="33">
        <f t="shared" si="2"/>
        <v>59</v>
      </c>
      <c r="T35" s="34">
        <f t="shared" si="0"/>
        <v>2.6271186440677967</v>
      </c>
      <c r="U35" s="30"/>
    </row>
    <row r="36" spans="1:21" ht="12.75" customHeight="1" x14ac:dyDescent="0.2">
      <c r="A36" s="26">
        <v>29</v>
      </c>
      <c r="B36" s="9" t="s">
        <v>75</v>
      </c>
      <c r="C36" s="10" t="s">
        <v>344</v>
      </c>
      <c r="D36" s="11" t="s">
        <v>474</v>
      </c>
      <c r="E36" s="12" t="s">
        <v>230</v>
      </c>
      <c r="F36" s="27">
        <v>67</v>
      </c>
      <c r="G36" s="27">
        <v>87</v>
      </c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32">
        <f t="shared" si="1"/>
        <v>154</v>
      </c>
      <c r="S36" s="33">
        <f t="shared" si="2"/>
        <v>59</v>
      </c>
      <c r="T36" s="34">
        <f t="shared" si="0"/>
        <v>2.6101694915254239</v>
      </c>
      <c r="U36" s="30"/>
    </row>
    <row r="37" spans="1:21" ht="12.75" customHeight="1" x14ac:dyDescent="0.2">
      <c r="A37" s="26">
        <v>30</v>
      </c>
      <c r="B37" s="9" t="s">
        <v>339</v>
      </c>
      <c r="C37" s="10" t="s">
        <v>238</v>
      </c>
      <c r="D37" s="11" t="s">
        <v>430</v>
      </c>
      <c r="E37" s="12" t="s">
        <v>230</v>
      </c>
      <c r="F37" s="27">
        <v>63</v>
      </c>
      <c r="G37" s="27">
        <v>90</v>
      </c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32">
        <f t="shared" si="1"/>
        <v>153</v>
      </c>
      <c r="S37" s="33">
        <f t="shared" si="2"/>
        <v>59</v>
      </c>
      <c r="T37" s="34">
        <f t="shared" si="0"/>
        <v>2.593220338983051</v>
      </c>
      <c r="U37" s="30"/>
    </row>
    <row r="38" spans="1:21" ht="12.75" customHeight="1" x14ac:dyDescent="0.2">
      <c r="A38" s="26">
        <v>31</v>
      </c>
      <c r="B38" s="9" t="s">
        <v>339</v>
      </c>
      <c r="C38" s="10" t="s">
        <v>305</v>
      </c>
      <c r="D38" s="11" t="s">
        <v>494</v>
      </c>
      <c r="E38" s="12" t="s">
        <v>230</v>
      </c>
      <c r="F38" s="27">
        <v>83</v>
      </c>
      <c r="G38" s="27">
        <v>67</v>
      </c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32">
        <f t="shared" si="1"/>
        <v>150</v>
      </c>
      <c r="S38" s="33">
        <f t="shared" si="2"/>
        <v>59</v>
      </c>
      <c r="T38" s="34">
        <f t="shared" si="0"/>
        <v>2.5423728813559321</v>
      </c>
      <c r="U38" s="30"/>
    </row>
    <row r="39" spans="1:21" ht="12.75" customHeight="1" x14ac:dyDescent="0.2">
      <c r="A39" s="26">
        <v>32</v>
      </c>
      <c r="B39" s="9" t="s">
        <v>26</v>
      </c>
      <c r="C39" s="10" t="s">
        <v>26</v>
      </c>
      <c r="D39" s="11" t="s">
        <v>633</v>
      </c>
      <c r="E39" s="12" t="s">
        <v>228</v>
      </c>
      <c r="F39" s="27">
        <v>84</v>
      </c>
      <c r="G39" s="27">
        <v>63</v>
      </c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32">
        <f t="shared" si="1"/>
        <v>147</v>
      </c>
      <c r="S39" s="33">
        <f t="shared" si="2"/>
        <v>41</v>
      </c>
      <c r="T39" s="34">
        <f t="shared" si="0"/>
        <v>3.5853658536585367</v>
      </c>
      <c r="U39" s="30"/>
    </row>
    <row r="40" spans="1:21" ht="12.75" customHeight="1" x14ac:dyDescent="0.2">
      <c r="A40" s="26">
        <v>33</v>
      </c>
      <c r="B40" s="9" t="s">
        <v>75</v>
      </c>
      <c r="C40" s="10" t="s">
        <v>190</v>
      </c>
      <c r="D40" s="11" t="s">
        <v>466</v>
      </c>
      <c r="E40" s="12" t="s">
        <v>230</v>
      </c>
      <c r="F40" s="27">
        <v>74</v>
      </c>
      <c r="G40" s="27">
        <v>72</v>
      </c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32">
        <f t="shared" si="1"/>
        <v>146</v>
      </c>
      <c r="S40" s="33">
        <f t="shared" si="2"/>
        <v>59</v>
      </c>
      <c r="T40" s="34">
        <f t="shared" si="0"/>
        <v>2.4745762711864407</v>
      </c>
      <c r="U40" s="30"/>
    </row>
    <row r="41" spans="1:21" ht="12.75" customHeight="1" x14ac:dyDescent="0.2">
      <c r="A41" s="26">
        <v>34</v>
      </c>
      <c r="B41" s="9" t="s">
        <v>224</v>
      </c>
      <c r="C41" s="10" t="s">
        <v>232</v>
      </c>
      <c r="D41" s="11" t="s">
        <v>255</v>
      </c>
      <c r="E41" s="12" t="s">
        <v>230</v>
      </c>
      <c r="F41" s="27">
        <v>80</v>
      </c>
      <c r="G41" s="27">
        <v>63</v>
      </c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32">
        <f t="shared" si="1"/>
        <v>143</v>
      </c>
      <c r="S41" s="33">
        <f t="shared" si="2"/>
        <v>59</v>
      </c>
      <c r="T41" s="34">
        <f t="shared" si="0"/>
        <v>2.4237288135593222</v>
      </c>
      <c r="U41" s="30"/>
    </row>
    <row r="42" spans="1:21" ht="12.75" customHeight="1" x14ac:dyDescent="0.2">
      <c r="A42" s="26">
        <v>35</v>
      </c>
      <c r="B42" s="9" t="s">
        <v>166</v>
      </c>
      <c r="C42" s="10" t="s">
        <v>375</v>
      </c>
      <c r="D42" s="11" t="s">
        <v>452</v>
      </c>
      <c r="E42" s="12" t="s">
        <v>427</v>
      </c>
      <c r="F42" s="27">
        <v>68</v>
      </c>
      <c r="G42" s="27">
        <v>75</v>
      </c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32">
        <f t="shared" si="1"/>
        <v>143</v>
      </c>
      <c r="S42" s="33">
        <f t="shared" si="2"/>
        <v>59</v>
      </c>
      <c r="T42" s="34">
        <f t="shared" si="0"/>
        <v>2.4237288135593222</v>
      </c>
      <c r="U42" s="30"/>
    </row>
    <row r="43" spans="1:21" ht="12.75" customHeight="1" x14ac:dyDescent="0.2">
      <c r="A43" s="26">
        <v>36</v>
      </c>
      <c r="B43" s="9" t="s">
        <v>339</v>
      </c>
      <c r="C43" s="10" t="s">
        <v>237</v>
      </c>
      <c r="D43" s="11" t="s">
        <v>252</v>
      </c>
      <c r="E43" s="12" t="s">
        <v>230</v>
      </c>
      <c r="F43" s="27">
        <v>66</v>
      </c>
      <c r="G43" s="27">
        <v>74</v>
      </c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32">
        <f t="shared" si="1"/>
        <v>140</v>
      </c>
      <c r="S43" s="33">
        <f t="shared" si="2"/>
        <v>59</v>
      </c>
      <c r="T43" s="34">
        <f t="shared" si="0"/>
        <v>2.3728813559322033</v>
      </c>
      <c r="U43" s="30"/>
    </row>
    <row r="44" spans="1:21" ht="12.75" customHeight="1" x14ac:dyDescent="0.2">
      <c r="A44" s="26">
        <v>37</v>
      </c>
      <c r="B44" s="9" t="s">
        <v>339</v>
      </c>
      <c r="C44" s="10" t="s">
        <v>372</v>
      </c>
      <c r="D44" s="11" t="s">
        <v>518</v>
      </c>
      <c r="E44" s="12" t="s">
        <v>230</v>
      </c>
      <c r="F44" s="27">
        <v>67</v>
      </c>
      <c r="G44" s="27">
        <v>72</v>
      </c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32">
        <f t="shared" si="1"/>
        <v>139</v>
      </c>
      <c r="S44" s="33">
        <f t="shared" si="2"/>
        <v>59</v>
      </c>
      <c r="T44" s="34">
        <f t="shared" si="0"/>
        <v>2.3559322033898304</v>
      </c>
      <c r="U44" s="30"/>
    </row>
    <row r="45" spans="1:21" ht="12.75" customHeight="1" x14ac:dyDescent="0.2">
      <c r="A45" s="26">
        <v>38</v>
      </c>
      <c r="B45" s="9" t="s">
        <v>75</v>
      </c>
      <c r="C45" s="10" t="s">
        <v>185</v>
      </c>
      <c r="D45" s="11" t="s">
        <v>451</v>
      </c>
      <c r="E45" s="12" t="s">
        <v>230</v>
      </c>
      <c r="F45" s="27">
        <v>73</v>
      </c>
      <c r="G45" s="27">
        <v>66</v>
      </c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32">
        <f t="shared" si="1"/>
        <v>139</v>
      </c>
      <c r="S45" s="33">
        <f t="shared" si="2"/>
        <v>59</v>
      </c>
      <c r="T45" s="34">
        <f t="shared" si="0"/>
        <v>2.3559322033898304</v>
      </c>
      <c r="U45" s="30"/>
    </row>
    <row r="46" spans="1:21" ht="12.75" customHeight="1" x14ac:dyDescent="0.2">
      <c r="A46" s="26">
        <v>39</v>
      </c>
      <c r="B46" s="9" t="s">
        <v>75</v>
      </c>
      <c r="C46" s="10" t="s">
        <v>377</v>
      </c>
      <c r="D46" s="11" t="s">
        <v>459</v>
      </c>
      <c r="E46" s="12" t="s">
        <v>230</v>
      </c>
      <c r="F46" s="27">
        <v>67</v>
      </c>
      <c r="G46" s="27">
        <v>71</v>
      </c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32">
        <f t="shared" si="1"/>
        <v>138</v>
      </c>
      <c r="S46" s="33">
        <f t="shared" si="2"/>
        <v>59</v>
      </c>
      <c r="T46" s="34">
        <f t="shared" si="0"/>
        <v>2.3389830508474576</v>
      </c>
      <c r="U46" s="30"/>
    </row>
    <row r="47" spans="1:21" ht="12.75" customHeight="1" x14ac:dyDescent="0.2">
      <c r="A47" s="26">
        <v>40</v>
      </c>
      <c r="B47" s="9" t="s">
        <v>26</v>
      </c>
      <c r="C47" s="10" t="s">
        <v>374</v>
      </c>
      <c r="D47" s="11" t="s">
        <v>450</v>
      </c>
      <c r="E47" s="12" t="s">
        <v>230</v>
      </c>
      <c r="F47" s="27">
        <v>63</v>
      </c>
      <c r="G47" s="27">
        <v>74</v>
      </c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32">
        <f t="shared" si="1"/>
        <v>137</v>
      </c>
      <c r="S47" s="33">
        <f t="shared" si="2"/>
        <v>59</v>
      </c>
      <c r="T47" s="34">
        <f t="shared" si="0"/>
        <v>2.3220338983050848</v>
      </c>
      <c r="U47" s="30"/>
    </row>
    <row r="48" spans="1:21" ht="12.75" customHeight="1" x14ac:dyDescent="0.2">
      <c r="A48" s="26">
        <v>41</v>
      </c>
      <c r="B48" s="9" t="s">
        <v>339</v>
      </c>
      <c r="C48" s="10" t="s">
        <v>376</v>
      </c>
      <c r="D48" s="11" t="s">
        <v>464</v>
      </c>
      <c r="E48" s="12" t="s">
        <v>230</v>
      </c>
      <c r="F48" s="27">
        <v>68</v>
      </c>
      <c r="G48" s="27">
        <v>68</v>
      </c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32">
        <f t="shared" si="1"/>
        <v>136</v>
      </c>
      <c r="S48" s="33">
        <f t="shared" si="2"/>
        <v>59</v>
      </c>
      <c r="T48" s="34">
        <f t="shared" si="0"/>
        <v>2.3050847457627119</v>
      </c>
      <c r="U48" s="30"/>
    </row>
    <row r="49" spans="1:21" ht="12.75" customHeight="1" x14ac:dyDescent="0.2">
      <c r="A49" s="26">
        <v>42</v>
      </c>
      <c r="B49" s="9" t="s">
        <v>339</v>
      </c>
      <c r="C49" s="10" t="s">
        <v>861</v>
      </c>
      <c r="D49" s="11" t="s">
        <v>684</v>
      </c>
      <c r="E49" s="12" t="s">
        <v>230</v>
      </c>
      <c r="F49" s="27">
        <v>74</v>
      </c>
      <c r="G49" s="27">
        <v>61</v>
      </c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32">
        <f t="shared" si="1"/>
        <v>135</v>
      </c>
      <c r="S49" s="33">
        <f t="shared" si="2"/>
        <v>59</v>
      </c>
      <c r="T49" s="34">
        <f t="shared" si="0"/>
        <v>2.2881355932203391</v>
      </c>
      <c r="U49" s="30"/>
    </row>
    <row r="50" spans="1:21" ht="12.75" customHeight="1" x14ac:dyDescent="0.2">
      <c r="A50" s="26">
        <v>43</v>
      </c>
      <c r="B50" s="9" t="s">
        <v>75</v>
      </c>
      <c r="C50" s="10" t="s">
        <v>310</v>
      </c>
      <c r="D50" s="11" t="s">
        <v>467</v>
      </c>
      <c r="E50" s="12" t="s">
        <v>230</v>
      </c>
      <c r="F50" s="27">
        <v>79</v>
      </c>
      <c r="G50" s="27">
        <v>56</v>
      </c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32">
        <f t="shared" si="1"/>
        <v>135</v>
      </c>
      <c r="S50" s="33">
        <f t="shared" si="2"/>
        <v>59</v>
      </c>
      <c r="T50" s="34">
        <f t="shared" si="0"/>
        <v>2.2881355932203391</v>
      </c>
      <c r="U50" s="30"/>
    </row>
    <row r="51" spans="1:21" ht="12.75" customHeight="1" x14ac:dyDescent="0.2">
      <c r="A51" s="26">
        <v>44</v>
      </c>
      <c r="B51" s="9" t="s">
        <v>339</v>
      </c>
      <c r="C51" s="10" t="s">
        <v>211</v>
      </c>
      <c r="D51" s="11" t="s">
        <v>242</v>
      </c>
      <c r="E51" s="12" t="s">
        <v>230</v>
      </c>
      <c r="F51" s="27">
        <v>62</v>
      </c>
      <c r="G51" s="27">
        <v>68</v>
      </c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32">
        <f t="shared" si="1"/>
        <v>130</v>
      </c>
      <c r="S51" s="33">
        <f t="shared" si="2"/>
        <v>59</v>
      </c>
      <c r="T51" s="34">
        <f t="shared" si="0"/>
        <v>2.2033898305084745</v>
      </c>
      <c r="U51" s="30"/>
    </row>
    <row r="52" spans="1:21" ht="12.75" customHeight="1" x14ac:dyDescent="0.2">
      <c r="A52" s="26">
        <v>45</v>
      </c>
      <c r="B52" s="9" t="s">
        <v>339</v>
      </c>
      <c r="C52" s="10" t="s">
        <v>337</v>
      </c>
      <c r="D52" s="11" t="s">
        <v>496</v>
      </c>
      <c r="E52" s="12" t="s">
        <v>230</v>
      </c>
      <c r="F52" s="27">
        <v>65</v>
      </c>
      <c r="G52" s="27">
        <v>64</v>
      </c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32">
        <f t="shared" si="1"/>
        <v>129</v>
      </c>
      <c r="S52" s="33">
        <f t="shared" si="2"/>
        <v>59</v>
      </c>
      <c r="T52" s="34">
        <f t="shared" si="0"/>
        <v>2.1864406779661016</v>
      </c>
      <c r="U52" s="30"/>
    </row>
    <row r="53" spans="1:21" ht="12.75" customHeight="1" x14ac:dyDescent="0.2">
      <c r="A53" s="26">
        <v>46</v>
      </c>
      <c r="B53" s="9" t="s">
        <v>222</v>
      </c>
      <c r="C53" s="10" t="s">
        <v>231</v>
      </c>
      <c r="D53" s="11" t="s">
        <v>241</v>
      </c>
      <c r="E53" s="12" t="s">
        <v>230</v>
      </c>
      <c r="F53" s="27">
        <v>56</v>
      </c>
      <c r="G53" s="27">
        <v>72</v>
      </c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32">
        <f t="shared" si="1"/>
        <v>128</v>
      </c>
      <c r="S53" s="33">
        <f t="shared" si="2"/>
        <v>59</v>
      </c>
      <c r="T53" s="34">
        <f t="shared" si="0"/>
        <v>2.1694915254237288</v>
      </c>
      <c r="U53" s="30"/>
    </row>
    <row r="54" spans="1:21" ht="12.75" customHeight="1" x14ac:dyDescent="0.2">
      <c r="A54" s="26">
        <v>47</v>
      </c>
      <c r="B54" s="9" t="s">
        <v>364</v>
      </c>
      <c r="C54" s="10" t="s">
        <v>364</v>
      </c>
      <c r="D54" s="11" t="s">
        <v>634</v>
      </c>
      <c r="E54" s="12" t="s">
        <v>228</v>
      </c>
      <c r="F54" s="27">
        <v>52</v>
      </c>
      <c r="G54" s="27">
        <v>75</v>
      </c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32">
        <f t="shared" si="1"/>
        <v>127</v>
      </c>
      <c r="S54" s="33">
        <f t="shared" si="2"/>
        <v>41</v>
      </c>
      <c r="T54" s="34">
        <f t="shared" si="0"/>
        <v>3.0975609756097562</v>
      </c>
      <c r="U54" s="30"/>
    </row>
    <row r="55" spans="1:21" ht="12.75" customHeight="1" x14ac:dyDescent="0.2">
      <c r="A55" s="26">
        <v>48</v>
      </c>
      <c r="B55" s="9" t="s">
        <v>369</v>
      </c>
      <c r="C55" s="10" t="s">
        <v>94</v>
      </c>
      <c r="D55" s="11" t="s">
        <v>653</v>
      </c>
      <c r="E55" s="12" t="s">
        <v>228</v>
      </c>
      <c r="F55" s="27">
        <v>63</v>
      </c>
      <c r="G55" s="27">
        <v>63</v>
      </c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32">
        <f t="shared" si="1"/>
        <v>126</v>
      </c>
      <c r="S55" s="33">
        <f t="shared" si="2"/>
        <v>41</v>
      </c>
      <c r="T55" s="34">
        <f t="shared" si="0"/>
        <v>3.0731707317073171</v>
      </c>
      <c r="U55" s="30"/>
    </row>
    <row r="56" spans="1:21" ht="12.75" customHeight="1" x14ac:dyDescent="0.2">
      <c r="A56" s="26">
        <v>49</v>
      </c>
      <c r="B56" s="9" t="s">
        <v>369</v>
      </c>
      <c r="C56" s="10" t="s">
        <v>94</v>
      </c>
      <c r="D56" s="11" t="s">
        <v>251</v>
      </c>
      <c r="E56" s="12" t="s">
        <v>230</v>
      </c>
      <c r="F56" s="27">
        <v>56</v>
      </c>
      <c r="G56" s="27">
        <v>69</v>
      </c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32">
        <f t="shared" si="1"/>
        <v>125</v>
      </c>
      <c r="S56" s="33">
        <f t="shared" si="2"/>
        <v>59</v>
      </c>
      <c r="T56" s="34">
        <f t="shared" si="0"/>
        <v>2.1186440677966103</v>
      </c>
      <c r="U56" s="30"/>
    </row>
    <row r="57" spans="1:21" ht="12.75" customHeight="1" x14ac:dyDescent="0.2">
      <c r="A57" s="26">
        <v>50</v>
      </c>
      <c r="B57" s="9" t="s">
        <v>40</v>
      </c>
      <c r="C57" s="10" t="s">
        <v>336</v>
      </c>
      <c r="D57" s="11" t="s">
        <v>498</v>
      </c>
      <c r="E57" s="12" t="s">
        <v>230</v>
      </c>
      <c r="F57" s="27">
        <v>62</v>
      </c>
      <c r="G57" s="27">
        <v>62</v>
      </c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32">
        <f t="shared" si="1"/>
        <v>124</v>
      </c>
      <c r="S57" s="33">
        <f t="shared" si="2"/>
        <v>59</v>
      </c>
      <c r="T57" s="34">
        <f t="shared" si="0"/>
        <v>2.1016949152542375</v>
      </c>
      <c r="U57" s="30"/>
    </row>
    <row r="58" spans="1:21" ht="12.75" customHeight="1" x14ac:dyDescent="0.2">
      <c r="A58" s="26">
        <v>51</v>
      </c>
      <c r="B58" s="9" t="s">
        <v>223</v>
      </c>
      <c r="C58" s="10" t="s">
        <v>384</v>
      </c>
      <c r="D58" s="11" t="s">
        <v>475</v>
      </c>
      <c r="E58" s="12" t="s">
        <v>230</v>
      </c>
      <c r="F58" s="27">
        <v>59</v>
      </c>
      <c r="G58" s="27">
        <v>65</v>
      </c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32">
        <f t="shared" si="1"/>
        <v>124</v>
      </c>
      <c r="S58" s="33">
        <f t="shared" si="2"/>
        <v>59</v>
      </c>
      <c r="T58" s="34">
        <f t="shared" si="0"/>
        <v>2.1016949152542375</v>
      </c>
      <c r="U58" s="30"/>
    </row>
    <row r="59" spans="1:21" ht="12.75" customHeight="1" x14ac:dyDescent="0.2">
      <c r="A59" s="26">
        <v>52</v>
      </c>
      <c r="B59" s="9" t="s">
        <v>40</v>
      </c>
      <c r="C59" s="10" t="s">
        <v>40</v>
      </c>
      <c r="D59" s="11" t="s">
        <v>637</v>
      </c>
      <c r="E59" s="12" t="s">
        <v>426</v>
      </c>
      <c r="F59" s="27">
        <v>64</v>
      </c>
      <c r="G59" s="27">
        <v>59</v>
      </c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32">
        <f t="shared" si="1"/>
        <v>123</v>
      </c>
      <c r="S59" s="33">
        <f t="shared" si="2"/>
        <v>59</v>
      </c>
      <c r="T59" s="34">
        <f t="shared" si="0"/>
        <v>2.0847457627118646</v>
      </c>
      <c r="U59" s="30"/>
    </row>
    <row r="60" spans="1:21" ht="12.75" customHeight="1" x14ac:dyDescent="0.2">
      <c r="A60" s="26">
        <v>53</v>
      </c>
      <c r="B60" s="9" t="s">
        <v>339</v>
      </c>
      <c r="C60" s="10" t="s">
        <v>129</v>
      </c>
      <c r="D60" s="11" t="s">
        <v>632</v>
      </c>
      <c r="E60" s="12" t="s">
        <v>426</v>
      </c>
      <c r="F60" s="27">
        <v>66</v>
      </c>
      <c r="G60" s="27">
        <v>55</v>
      </c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32">
        <f t="shared" si="1"/>
        <v>121</v>
      </c>
      <c r="S60" s="33">
        <f t="shared" si="2"/>
        <v>59</v>
      </c>
      <c r="T60" s="34">
        <f t="shared" si="0"/>
        <v>2.0508474576271185</v>
      </c>
      <c r="U60" s="30"/>
    </row>
    <row r="61" spans="1:21" ht="12.75" customHeight="1" x14ac:dyDescent="0.2">
      <c r="A61" s="26">
        <v>54</v>
      </c>
      <c r="B61" s="9" t="s">
        <v>204</v>
      </c>
      <c r="C61" s="10" t="s">
        <v>262</v>
      </c>
      <c r="D61" s="11" t="s">
        <v>479</v>
      </c>
      <c r="E61" s="12" t="s">
        <v>230</v>
      </c>
      <c r="F61" s="27">
        <v>55</v>
      </c>
      <c r="G61" s="27">
        <v>66</v>
      </c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32">
        <f t="shared" si="1"/>
        <v>121</v>
      </c>
      <c r="S61" s="33">
        <f t="shared" si="2"/>
        <v>59</v>
      </c>
      <c r="T61" s="34">
        <f t="shared" si="0"/>
        <v>2.0508474576271185</v>
      </c>
      <c r="U61" s="30"/>
    </row>
    <row r="62" spans="1:21" ht="12.75" customHeight="1" x14ac:dyDescent="0.2">
      <c r="A62" s="26">
        <v>55</v>
      </c>
      <c r="B62" s="9" t="s">
        <v>339</v>
      </c>
      <c r="C62" s="10" t="s">
        <v>380</v>
      </c>
      <c r="D62" s="11" t="s">
        <v>502</v>
      </c>
      <c r="E62" s="12" t="s">
        <v>230</v>
      </c>
      <c r="F62" s="27">
        <v>56</v>
      </c>
      <c r="G62" s="27">
        <v>64</v>
      </c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32">
        <f t="shared" si="1"/>
        <v>120</v>
      </c>
      <c r="S62" s="33">
        <f t="shared" si="2"/>
        <v>59</v>
      </c>
      <c r="T62" s="34">
        <f t="shared" si="0"/>
        <v>2.0338983050847457</v>
      </c>
      <c r="U62" s="30"/>
    </row>
    <row r="63" spans="1:21" ht="12.75" customHeight="1" x14ac:dyDescent="0.2">
      <c r="A63" s="26">
        <v>56</v>
      </c>
      <c r="B63" s="9" t="s">
        <v>223</v>
      </c>
      <c r="C63" s="10" t="s">
        <v>219</v>
      </c>
      <c r="D63" s="11" t="s">
        <v>517</v>
      </c>
      <c r="E63" s="12" t="s">
        <v>230</v>
      </c>
      <c r="F63" s="27">
        <v>58</v>
      </c>
      <c r="G63" s="27">
        <v>60</v>
      </c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32">
        <f t="shared" si="1"/>
        <v>118</v>
      </c>
      <c r="S63" s="33">
        <f t="shared" si="2"/>
        <v>59</v>
      </c>
      <c r="T63" s="34">
        <f t="shared" si="0"/>
        <v>2</v>
      </c>
      <c r="U63" s="30"/>
    </row>
    <row r="64" spans="1:21" ht="12.75" customHeight="1" x14ac:dyDescent="0.2">
      <c r="A64" s="26">
        <v>57</v>
      </c>
      <c r="B64" s="9" t="s">
        <v>339</v>
      </c>
      <c r="C64" s="10" t="s">
        <v>111</v>
      </c>
      <c r="D64" s="11" t="s">
        <v>516</v>
      </c>
      <c r="E64" s="12" t="s">
        <v>230</v>
      </c>
      <c r="F64" s="27">
        <v>58</v>
      </c>
      <c r="G64" s="27">
        <v>60</v>
      </c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32">
        <f t="shared" si="1"/>
        <v>118</v>
      </c>
      <c r="S64" s="33">
        <f t="shared" si="2"/>
        <v>59</v>
      </c>
      <c r="T64" s="34">
        <f t="shared" si="0"/>
        <v>2</v>
      </c>
      <c r="U64" s="30"/>
    </row>
    <row r="65" spans="1:21" ht="12.75" customHeight="1" x14ac:dyDescent="0.2">
      <c r="A65" s="26">
        <v>58</v>
      </c>
      <c r="B65" s="9" t="s">
        <v>224</v>
      </c>
      <c r="C65" s="10" t="s">
        <v>95</v>
      </c>
      <c r="D65" s="11" t="s">
        <v>254</v>
      </c>
      <c r="E65" s="12" t="s">
        <v>230</v>
      </c>
      <c r="F65" s="27">
        <v>52</v>
      </c>
      <c r="G65" s="27">
        <v>65</v>
      </c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32">
        <f t="shared" si="1"/>
        <v>117</v>
      </c>
      <c r="S65" s="33">
        <f t="shared" si="2"/>
        <v>59</v>
      </c>
      <c r="T65" s="34">
        <f t="shared" si="0"/>
        <v>1.9830508474576272</v>
      </c>
      <c r="U65" s="30"/>
    </row>
    <row r="66" spans="1:21" ht="12.75" customHeight="1" x14ac:dyDescent="0.2">
      <c r="A66" s="26">
        <v>59</v>
      </c>
      <c r="B66" s="9" t="s">
        <v>220</v>
      </c>
      <c r="C66" s="10" t="s">
        <v>379</v>
      </c>
      <c r="D66" s="11" t="s">
        <v>456</v>
      </c>
      <c r="E66" s="12" t="s">
        <v>230</v>
      </c>
      <c r="F66" s="27">
        <v>67</v>
      </c>
      <c r="G66" s="27">
        <v>49</v>
      </c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32">
        <f t="shared" si="1"/>
        <v>116</v>
      </c>
      <c r="S66" s="33">
        <f t="shared" si="2"/>
        <v>59</v>
      </c>
      <c r="T66" s="34">
        <f t="shared" si="0"/>
        <v>1.9661016949152543</v>
      </c>
      <c r="U66" s="30"/>
    </row>
    <row r="67" spans="1:21" ht="12.75" customHeight="1" x14ac:dyDescent="0.2">
      <c r="A67" s="26">
        <v>60</v>
      </c>
      <c r="B67" s="9" t="s">
        <v>26</v>
      </c>
      <c r="C67" s="10" t="s">
        <v>371</v>
      </c>
      <c r="D67" s="11" t="s">
        <v>483</v>
      </c>
      <c r="E67" s="12" t="s">
        <v>230</v>
      </c>
      <c r="F67" s="27">
        <v>58</v>
      </c>
      <c r="G67" s="27">
        <v>57</v>
      </c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32">
        <f t="shared" si="1"/>
        <v>115</v>
      </c>
      <c r="S67" s="33">
        <f t="shared" si="2"/>
        <v>59</v>
      </c>
      <c r="T67" s="34">
        <f t="shared" si="0"/>
        <v>1.9491525423728813</v>
      </c>
      <c r="U67" s="30"/>
    </row>
    <row r="68" spans="1:21" ht="12.75" customHeight="1" x14ac:dyDescent="0.2">
      <c r="A68" s="26">
        <v>61</v>
      </c>
      <c r="B68" s="9" t="s">
        <v>166</v>
      </c>
      <c r="C68" s="10" t="s">
        <v>300</v>
      </c>
      <c r="D68" s="11" t="s">
        <v>455</v>
      </c>
      <c r="E68" s="12" t="s">
        <v>230</v>
      </c>
      <c r="F68" s="27">
        <v>64</v>
      </c>
      <c r="G68" s="27">
        <v>51</v>
      </c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32">
        <f t="shared" si="1"/>
        <v>115</v>
      </c>
      <c r="S68" s="33">
        <f t="shared" si="2"/>
        <v>59</v>
      </c>
      <c r="T68" s="34">
        <f t="shared" si="0"/>
        <v>1.9491525423728813</v>
      </c>
      <c r="U68" s="30"/>
    </row>
    <row r="69" spans="1:21" ht="12.75" customHeight="1" x14ac:dyDescent="0.2">
      <c r="A69" s="26">
        <v>62</v>
      </c>
      <c r="B69" s="9" t="s">
        <v>368</v>
      </c>
      <c r="C69" s="10" t="s">
        <v>368</v>
      </c>
      <c r="D69" s="11" t="s">
        <v>636</v>
      </c>
      <c r="E69" s="12" t="s">
        <v>228</v>
      </c>
      <c r="F69" s="27">
        <v>55</v>
      </c>
      <c r="G69" s="27">
        <v>59</v>
      </c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32">
        <f t="shared" si="1"/>
        <v>114</v>
      </c>
      <c r="S69" s="33">
        <f t="shared" si="2"/>
        <v>41</v>
      </c>
      <c r="T69" s="34">
        <f t="shared" si="0"/>
        <v>2.7804878048780486</v>
      </c>
      <c r="U69" s="30"/>
    </row>
    <row r="70" spans="1:21" ht="12.75" customHeight="1" x14ac:dyDescent="0.2">
      <c r="A70" s="26">
        <v>63</v>
      </c>
      <c r="B70" s="9" t="s">
        <v>363</v>
      </c>
      <c r="C70" s="10" t="s">
        <v>109</v>
      </c>
      <c r="D70" s="11" t="s">
        <v>248</v>
      </c>
      <c r="E70" s="12" t="s">
        <v>230</v>
      </c>
      <c r="F70" s="27">
        <v>51</v>
      </c>
      <c r="G70" s="27">
        <v>63</v>
      </c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32">
        <f t="shared" si="1"/>
        <v>114</v>
      </c>
      <c r="S70" s="33">
        <f t="shared" si="2"/>
        <v>59</v>
      </c>
      <c r="T70" s="34">
        <f t="shared" si="0"/>
        <v>1.9322033898305084</v>
      </c>
      <c r="U70" s="30"/>
    </row>
    <row r="71" spans="1:21" ht="12.75" customHeight="1" x14ac:dyDescent="0.2">
      <c r="A71" s="26">
        <v>64</v>
      </c>
      <c r="B71" s="9" t="s">
        <v>363</v>
      </c>
      <c r="C71" s="10" t="s">
        <v>84</v>
      </c>
      <c r="D71" s="11" t="s">
        <v>470</v>
      </c>
      <c r="E71" s="12" t="s">
        <v>230</v>
      </c>
      <c r="F71" s="27">
        <v>62</v>
      </c>
      <c r="G71" s="27">
        <v>52</v>
      </c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32">
        <f t="shared" si="1"/>
        <v>114</v>
      </c>
      <c r="S71" s="33">
        <f t="shared" si="2"/>
        <v>59</v>
      </c>
      <c r="T71" s="34">
        <f t="shared" si="0"/>
        <v>1.9322033898305084</v>
      </c>
      <c r="U71" s="30"/>
    </row>
    <row r="72" spans="1:21" ht="12.75" customHeight="1" x14ac:dyDescent="0.2">
      <c r="A72" s="26">
        <v>65</v>
      </c>
      <c r="B72" s="9" t="s">
        <v>106</v>
      </c>
      <c r="C72" s="10" t="s">
        <v>182</v>
      </c>
      <c r="D72" s="11" t="s">
        <v>538</v>
      </c>
      <c r="E72" s="12" t="s">
        <v>230</v>
      </c>
      <c r="F72" s="27">
        <v>65</v>
      </c>
      <c r="G72" s="27">
        <v>49</v>
      </c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32">
        <f t="shared" si="1"/>
        <v>114</v>
      </c>
      <c r="S72" s="33">
        <f t="shared" si="2"/>
        <v>59</v>
      </c>
      <c r="T72" s="34">
        <f t="shared" ref="T72:T135" si="3">+R72/S72</f>
        <v>1.9322033898305084</v>
      </c>
      <c r="U72" s="30"/>
    </row>
    <row r="73" spans="1:21" ht="12.75" customHeight="1" x14ac:dyDescent="0.2">
      <c r="A73" s="26">
        <v>66</v>
      </c>
      <c r="B73" s="9" t="s">
        <v>106</v>
      </c>
      <c r="C73" s="10" t="s">
        <v>270</v>
      </c>
      <c r="D73" s="11" t="s">
        <v>453</v>
      </c>
      <c r="E73" s="12" t="s">
        <v>230</v>
      </c>
      <c r="F73" s="27">
        <v>66</v>
      </c>
      <c r="G73" s="27">
        <v>45</v>
      </c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32">
        <f t="shared" ref="R73:R136" si="4">SUM(F73:Q73)</f>
        <v>111</v>
      </c>
      <c r="S73" s="33">
        <f t="shared" ref="S73:S136" si="5">IF(E73="Regular",41,59)</f>
        <v>59</v>
      </c>
      <c r="T73" s="34">
        <f t="shared" si="3"/>
        <v>1.8813559322033899</v>
      </c>
      <c r="U73" s="30"/>
    </row>
    <row r="74" spans="1:21" ht="12.75" customHeight="1" x14ac:dyDescent="0.2">
      <c r="A74" s="26">
        <v>67</v>
      </c>
      <c r="B74" s="9" t="s">
        <v>26</v>
      </c>
      <c r="C74" s="10" t="s">
        <v>79</v>
      </c>
      <c r="D74" s="11" t="s">
        <v>465</v>
      </c>
      <c r="E74" s="12" t="s">
        <v>230</v>
      </c>
      <c r="F74" s="27">
        <v>59</v>
      </c>
      <c r="G74" s="27">
        <v>50</v>
      </c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32">
        <f t="shared" si="4"/>
        <v>109</v>
      </c>
      <c r="S74" s="33">
        <f t="shared" si="5"/>
        <v>59</v>
      </c>
      <c r="T74" s="34">
        <f t="shared" si="3"/>
        <v>1.847457627118644</v>
      </c>
      <c r="U74" s="30"/>
    </row>
    <row r="75" spans="1:21" ht="12.75" customHeight="1" x14ac:dyDescent="0.2">
      <c r="A75" s="26">
        <v>68</v>
      </c>
      <c r="B75" s="9" t="s">
        <v>368</v>
      </c>
      <c r="C75" s="10" t="s">
        <v>385</v>
      </c>
      <c r="D75" s="11" t="s">
        <v>649</v>
      </c>
      <c r="E75" s="12" t="s">
        <v>228</v>
      </c>
      <c r="F75" s="27">
        <v>54</v>
      </c>
      <c r="G75" s="27">
        <v>54</v>
      </c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32">
        <f t="shared" si="4"/>
        <v>108</v>
      </c>
      <c r="S75" s="33">
        <f t="shared" si="5"/>
        <v>41</v>
      </c>
      <c r="T75" s="34">
        <f t="shared" si="3"/>
        <v>2.6341463414634148</v>
      </c>
      <c r="U75" s="30"/>
    </row>
    <row r="76" spans="1:21" ht="12.75" customHeight="1" x14ac:dyDescent="0.2">
      <c r="A76" s="26">
        <v>69</v>
      </c>
      <c r="B76" s="9" t="s">
        <v>106</v>
      </c>
      <c r="C76" s="10" t="s">
        <v>106</v>
      </c>
      <c r="D76" s="11" t="s">
        <v>482</v>
      </c>
      <c r="E76" s="12" t="s">
        <v>230</v>
      </c>
      <c r="F76" s="27">
        <v>49</v>
      </c>
      <c r="G76" s="27">
        <v>59</v>
      </c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32">
        <f t="shared" si="4"/>
        <v>108</v>
      </c>
      <c r="S76" s="33">
        <f t="shared" si="5"/>
        <v>59</v>
      </c>
      <c r="T76" s="34">
        <f t="shared" si="3"/>
        <v>1.8305084745762712</v>
      </c>
      <c r="U76" s="30"/>
    </row>
    <row r="77" spans="1:21" ht="12.75" customHeight="1" x14ac:dyDescent="0.2">
      <c r="A77" s="26">
        <v>70</v>
      </c>
      <c r="B77" s="9" t="s">
        <v>363</v>
      </c>
      <c r="C77" s="10" t="s">
        <v>32</v>
      </c>
      <c r="D77" s="11" t="s">
        <v>448</v>
      </c>
      <c r="E77" s="12" t="s">
        <v>230</v>
      </c>
      <c r="F77" s="27">
        <v>45</v>
      </c>
      <c r="G77" s="27">
        <v>63</v>
      </c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32">
        <f t="shared" si="4"/>
        <v>108</v>
      </c>
      <c r="S77" s="33">
        <f t="shared" si="5"/>
        <v>59</v>
      </c>
      <c r="T77" s="34">
        <f t="shared" si="3"/>
        <v>1.8305084745762712</v>
      </c>
      <c r="U77" s="30"/>
    </row>
    <row r="78" spans="1:21" ht="12.75" customHeight="1" x14ac:dyDescent="0.2">
      <c r="A78" s="26">
        <v>71</v>
      </c>
      <c r="B78" s="9" t="s">
        <v>339</v>
      </c>
      <c r="C78" s="10" t="s">
        <v>180</v>
      </c>
      <c r="D78" s="11" t="s">
        <v>463</v>
      </c>
      <c r="E78" s="12" t="s">
        <v>230</v>
      </c>
      <c r="F78" s="27">
        <v>45</v>
      </c>
      <c r="G78" s="27">
        <v>60</v>
      </c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32">
        <f t="shared" si="4"/>
        <v>105</v>
      </c>
      <c r="S78" s="33">
        <f t="shared" si="5"/>
        <v>59</v>
      </c>
      <c r="T78" s="34">
        <f t="shared" si="3"/>
        <v>1.7796610169491525</v>
      </c>
      <c r="U78" s="30"/>
    </row>
    <row r="79" spans="1:21" ht="12.75" customHeight="1" x14ac:dyDescent="0.2">
      <c r="A79" s="26">
        <v>72</v>
      </c>
      <c r="B79" s="9" t="s">
        <v>126</v>
      </c>
      <c r="C79" s="10" t="s">
        <v>862</v>
      </c>
      <c r="D79" s="11" t="s">
        <v>250</v>
      </c>
      <c r="E79" s="12" t="s">
        <v>230</v>
      </c>
      <c r="F79" s="27">
        <v>49</v>
      </c>
      <c r="G79" s="27">
        <v>55</v>
      </c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32">
        <f t="shared" si="4"/>
        <v>104</v>
      </c>
      <c r="S79" s="33">
        <f t="shared" si="5"/>
        <v>59</v>
      </c>
      <c r="T79" s="34">
        <f t="shared" si="3"/>
        <v>1.7627118644067796</v>
      </c>
      <c r="U79" s="30"/>
    </row>
    <row r="80" spans="1:21" ht="12.75" customHeight="1" x14ac:dyDescent="0.2">
      <c r="A80" s="26">
        <v>73</v>
      </c>
      <c r="B80" s="9" t="s">
        <v>339</v>
      </c>
      <c r="C80" s="10" t="s">
        <v>268</v>
      </c>
      <c r="D80" s="11" t="s">
        <v>488</v>
      </c>
      <c r="E80" s="12" t="s">
        <v>230</v>
      </c>
      <c r="F80" s="27">
        <v>41</v>
      </c>
      <c r="G80" s="27">
        <v>63</v>
      </c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32">
        <f t="shared" si="4"/>
        <v>104</v>
      </c>
      <c r="S80" s="33">
        <f t="shared" si="5"/>
        <v>59</v>
      </c>
      <c r="T80" s="34">
        <f t="shared" si="3"/>
        <v>1.7627118644067796</v>
      </c>
      <c r="U80" s="30"/>
    </row>
    <row r="81" spans="1:21" ht="12.75" customHeight="1" x14ac:dyDescent="0.2">
      <c r="A81" s="26">
        <v>74</v>
      </c>
      <c r="B81" s="9" t="s">
        <v>220</v>
      </c>
      <c r="C81" s="10" t="s">
        <v>56</v>
      </c>
      <c r="D81" s="11" t="s">
        <v>446</v>
      </c>
      <c r="E81" s="12" t="s">
        <v>230</v>
      </c>
      <c r="F81" s="27">
        <v>62</v>
      </c>
      <c r="G81" s="27">
        <v>41</v>
      </c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32">
        <f t="shared" si="4"/>
        <v>103</v>
      </c>
      <c r="S81" s="33">
        <f t="shared" si="5"/>
        <v>59</v>
      </c>
      <c r="T81" s="34">
        <f t="shared" si="3"/>
        <v>1.7457627118644068</v>
      </c>
      <c r="U81" s="30"/>
    </row>
    <row r="82" spans="1:21" ht="12.75" customHeight="1" x14ac:dyDescent="0.2">
      <c r="A82" s="26">
        <v>75</v>
      </c>
      <c r="B82" s="9" t="s">
        <v>363</v>
      </c>
      <c r="C82" s="10" t="s">
        <v>265</v>
      </c>
      <c r="D82" s="11" t="s">
        <v>485</v>
      </c>
      <c r="E82" s="12" t="s">
        <v>230</v>
      </c>
      <c r="F82" s="27">
        <v>49</v>
      </c>
      <c r="G82" s="27">
        <v>54</v>
      </c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32">
        <f t="shared" si="4"/>
        <v>103</v>
      </c>
      <c r="S82" s="33">
        <f t="shared" si="5"/>
        <v>59</v>
      </c>
      <c r="T82" s="34">
        <f t="shared" si="3"/>
        <v>1.7457627118644068</v>
      </c>
      <c r="U82" s="30"/>
    </row>
    <row r="83" spans="1:21" ht="12.75" customHeight="1" x14ac:dyDescent="0.2">
      <c r="A83" s="26">
        <v>76</v>
      </c>
      <c r="B83" s="9" t="s">
        <v>339</v>
      </c>
      <c r="C83" s="10" t="s">
        <v>278</v>
      </c>
      <c r="D83" s="11" t="s">
        <v>501</v>
      </c>
      <c r="E83" s="12" t="s">
        <v>230</v>
      </c>
      <c r="F83" s="27">
        <v>45</v>
      </c>
      <c r="G83" s="27">
        <v>58</v>
      </c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32">
        <f t="shared" si="4"/>
        <v>103</v>
      </c>
      <c r="S83" s="33">
        <f t="shared" si="5"/>
        <v>59</v>
      </c>
      <c r="T83" s="34">
        <f t="shared" si="3"/>
        <v>1.7457627118644068</v>
      </c>
      <c r="U83" s="30"/>
    </row>
    <row r="84" spans="1:21" ht="12.75" customHeight="1" x14ac:dyDescent="0.2">
      <c r="A84" s="26">
        <v>77</v>
      </c>
      <c r="B84" s="9" t="s">
        <v>75</v>
      </c>
      <c r="C84" s="10" t="s">
        <v>283</v>
      </c>
      <c r="D84" s="11" t="s">
        <v>472</v>
      </c>
      <c r="E84" s="12" t="s">
        <v>230</v>
      </c>
      <c r="F84" s="27">
        <v>51</v>
      </c>
      <c r="G84" s="27">
        <v>51</v>
      </c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32">
        <f t="shared" si="4"/>
        <v>102</v>
      </c>
      <c r="S84" s="33">
        <f t="shared" si="5"/>
        <v>59</v>
      </c>
      <c r="T84" s="34">
        <f t="shared" si="3"/>
        <v>1.728813559322034</v>
      </c>
      <c r="U84" s="30"/>
    </row>
    <row r="85" spans="1:21" ht="12.75" customHeight="1" x14ac:dyDescent="0.2">
      <c r="A85" s="26">
        <v>78</v>
      </c>
      <c r="B85" s="9" t="s">
        <v>75</v>
      </c>
      <c r="C85" s="10" t="s">
        <v>236</v>
      </c>
      <c r="D85" s="11" t="s">
        <v>244</v>
      </c>
      <c r="E85" s="12" t="s">
        <v>230</v>
      </c>
      <c r="F85" s="27">
        <v>64</v>
      </c>
      <c r="G85" s="27">
        <v>36</v>
      </c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32">
        <f t="shared" si="4"/>
        <v>100</v>
      </c>
      <c r="S85" s="33">
        <f t="shared" si="5"/>
        <v>59</v>
      </c>
      <c r="T85" s="34">
        <f t="shared" si="3"/>
        <v>1.6949152542372881</v>
      </c>
      <c r="U85" s="30"/>
    </row>
    <row r="86" spans="1:21" ht="12.75" customHeight="1" x14ac:dyDescent="0.2">
      <c r="A86" s="26">
        <v>79</v>
      </c>
      <c r="B86" s="9" t="s">
        <v>369</v>
      </c>
      <c r="C86" s="10" t="s">
        <v>53</v>
      </c>
      <c r="D86" s="11" t="s">
        <v>638</v>
      </c>
      <c r="E86" s="12" t="s">
        <v>228</v>
      </c>
      <c r="F86" s="27">
        <v>49</v>
      </c>
      <c r="G86" s="27">
        <v>49</v>
      </c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32">
        <f t="shared" si="4"/>
        <v>98</v>
      </c>
      <c r="S86" s="33">
        <f t="shared" si="5"/>
        <v>41</v>
      </c>
      <c r="T86" s="34">
        <f t="shared" si="3"/>
        <v>2.3902439024390243</v>
      </c>
      <c r="U86" s="30"/>
    </row>
    <row r="87" spans="1:21" ht="12.75" customHeight="1" x14ac:dyDescent="0.2">
      <c r="A87" s="26">
        <v>80</v>
      </c>
      <c r="B87" s="9" t="s">
        <v>93</v>
      </c>
      <c r="C87" s="10" t="s">
        <v>93</v>
      </c>
      <c r="D87" s="11" t="s">
        <v>458</v>
      </c>
      <c r="E87" s="12" t="s">
        <v>230</v>
      </c>
      <c r="F87" s="27">
        <v>50</v>
      </c>
      <c r="G87" s="27">
        <v>47</v>
      </c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32">
        <f t="shared" si="4"/>
        <v>97</v>
      </c>
      <c r="S87" s="33">
        <f t="shared" si="5"/>
        <v>59</v>
      </c>
      <c r="T87" s="34">
        <f t="shared" si="3"/>
        <v>1.6440677966101696</v>
      </c>
      <c r="U87" s="30"/>
    </row>
    <row r="88" spans="1:21" ht="12.75" customHeight="1" x14ac:dyDescent="0.2">
      <c r="A88" s="26">
        <v>81</v>
      </c>
      <c r="B88" s="9" t="s">
        <v>40</v>
      </c>
      <c r="C88" s="10" t="s">
        <v>292</v>
      </c>
      <c r="D88" s="11" t="s">
        <v>524</v>
      </c>
      <c r="E88" s="12" t="s">
        <v>230</v>
      </c>
      <c r="F88" s="27">
        <v>53</v>
      </c>
      <c r="G88" s="27">
        <v>44</v>
      </c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32">
        <f t="shared" si="4"/>
        <v>97</v>
      </c>
      <c r="S88" s="33">
        <f t="shared" si="5"/>
        <v>59</v>
      </c>
      <c r="T88" s="34">
        <f t="shared" si="3"/>
        <v>1.6440677966101696</v>
      </c>
      <c r="U88" s="30"/>
    </row>
    <row r="89" spans="1:21" ht="12.75" customHeight="1" x14ac:dyDescent="0.2">
      <c r="A89" s="26">
        <v>82</v>
      </c>
      <c r="B89" s="9" t="s">
        <v>339</v>
      </c>
      <c r="C89" s="10" t="s">
        <v>293</v>
      </c>
      <c r="D89" s="11" t="s">
        <v>497</v>
      </c>
      <c r="E89" s="12" t="s">
        <v>230</v>
      </c>
      <c r="F89" s="27">
        <v>46</v>
      </c>
      <c r="G89" s="27">
        <v>51</v>
      </c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32">
        <f t="shared" si="4"/>
        <v>97</v>
      </c>
      <c r="S89" s="33">
        <f t="shared" si="5"/>
        <v>59</v>
      </c>
      <c r="T89" s="34">
        <f t="shared" si="3"/>
        <v>1.6440677966101696</v>
      </c>
      <c r="U89" s="30"/>
    </row>
    <row r="90" spans="1:21" ht="12.75" customHeight="1" x14ac:dyDescent="0.2">
      <c r="A90" s="26">
        <v>83</v>
      </c>
      <c r="B90" s="9" t="s">
        <v>368</v>
      </c>
      <c r="C90" s="10" t="s">
        <v>299</v>
      </c>
      <c r="D90" s="11" t="s">
        <v>493</v>
      </c>
      <c r="E90" s="12" t="s">
        <v>230</v>
      </c>
      <c r="F90" s="27">
        <v>54</v>
      </c>
      <c r="G90" s="27">
        <v>43</v>
      </c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32">
        <f t="shared" si="4"/>
        <v>97</v>
      </c>
      <c r="S90" s="33">
        <f t="shared" si="5"/>
        <v>59</v>
      </c>
      <c r="T90" s="34">
        <f t="shared" si="3"/>
        <v>1.6440677966101696</v>
      </c>
      <c r="U90" s="30"/>
    </row>
    <row r="91" spans="1:21" ht="12.75" customHeight="1" x14ac:dyDescent="0.2">
      <c r="A91" s="26">
        <v>84</v>
      </c>
      <c r="B91" s="9" t="s">
        <v>126</v>
      </c>
      <c r="C91" s="10" t="s">
        <v>388</v>
      </c>
      <c r="D91" s="11" t="s">
        <v>491</v>
      </c>
      <c r="E91" s="12" t="s">
        <v>230</v>
      </c>
      <c r="F91" s="27">
        <v>51</v>
      </c>
      <c r="G91" s="27">
        <v>46</v>
      </c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32">
        <f t="shared" si="4"/>
        <v>97</v>
      </c>
      <c r="S91" s="33">
        <f t="shared" si="5"/>
        <v>59</v>
      </c>
      <c r="T91" s="34">
        <f t="shared" si="3"/>
        <v>1.6440677966101696</v>
      </c>
      <c r="U91" s="30"/>
    </row>
    <row r="92" spans="1:21" ht="12.75" customHeight="1" x14ac:dyDescent="0.2">
      <c r="A92" s="26">
        <v>85</v>
      </c>
      <c r="B92" s="9" t="s">
        <v>339</v>
      </c>
      <c r="C92" s="10" t="s">
        <v>239</v>
      </c>
      <c r="D92" s="11" t="s">
        <v>495</v>
      </c>
      <c r="E92" s="12" t="s">
        <v>230</v>
      </c>
      <c r="F92" s="27">
        <v>49</v>
      </c>
      <c r="G92" s="27">
        <v>47</v>
      </c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32">
        <f t="shared" si="4"/>
        <v>96</v>
      </c>
      <c r="S92" s="33">
        <f t="shared" si="5"/>
        <v>59</v>
      </c>
      <c r="T92" s="34">
        <f t="shared" si="3"/>
        <v>1.6271186440677967</v>
      </c>
      <c r="U92" s="30"/>
    </row>
    <row r="93" spans="1:21" ht="12.75" customHeight="1" x14ac:dyDescent="0.2">
      <c r="A93" s="26">
        <v>86</v>
      </c>
      <c r="B93" s="9" t="s">
        <v>419</v>
      </c>
      <c r="C93" s="10" t="s">
        <v>294</v>
      </c>
      <c r="D93" s="11" t="s">
        <v>490</v>
      </c>
      <c r="E93" s="12" t="s">
        <v>230</v>
      </c>
      <c r="F93" s="27">
        <v>51</v>
      </c>
      <c r="G93" s="27">
        <v>44</v>
      </c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32">
        <f t="shared" si="4"/>
        <v>95</v>
      </c>
      <c r="S93" s="33">
        <f t="shared" si="5"/>
        <v>59</v>
      </c>
      <c r="T93" s="34">
        <f t="shared" si="3"/>
        <v>1.6101694915254237</v>
      </c>
      <c r="U93" s="30"/>
    </row>
    <row r="94" spans="1:21" ht="12.75" customHeight="1" x14ac:dyDescent="0.2">
      <c r="A94" s="26">
        <v>87</v>
      </c>
      <c r="B94" s="9" t="s">
        <v>339</v>
      </c>
      <c r="C94" s="10" t="s">
        <v>313</v>
      </c>
      <c r="D94" s="11" t="s">
        <v>563</v>
      </c>
      <c r="E94" s="12" t="s">
        <v>230</v>
      </c>
      <c r="F94" s="27">
        <v>47</v>
      </c>
      <c r="G94" s="27">
        <v>48</v>
      </c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32">
        <f t="shared" si="4"/>
        <v>95</v>
      </c>
      <c r="S94" s="33">
        <f t="shared" si="5"/>
        <v>59</v>
      </c>
      <c r="T94" s="34">
        <f t="shared" si="3"/>
        <v>1.6101694915254237</v>
      </c>
      <c r="U94" s="30"/>
    </row>
    <row r="95" spans="1:21" ht="12.75" customHeight="1" x14ac:dyDescent="0.2">
      <c r="A95" s="26">
        <v>88</v>
      </c>
      <c r="B95" s="9" t="s">
        <v>339</v>
      </c>
      <c r="C95" s="10" t="s">
        <v>130</v>
      </c>
      <c r="D95" s="11" t="s">
        <v>660</v>
      </c>
      <c r="E95" s="12" t="s">
        <v>228</v>
      </c>
      <c r="F95" s="27">
        <v>53</v>
      </c>
      <c r="G95" s="27">
        <v>41</v>
      </c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32">
        <f t="shared" si="4"/>
        <v>94</v>
      </c>
      <c r="S95" s="33">
        <f t="shared" si="5"/>
        <v>41</v>
      </c>
      <c r="T95" s="34">
        <f t="shared" si="3"/>
        <v>2.2926829268292681</v>
      </c>
      <c r="U95" s="30"/>
    </row>
    <row r="96" spans="1:21" ht="12.75" customHeight="1" x14ac:dyDescent="0.2">
      <c r="A96" s="26">
        <v>89</v>
      </c>
      <c r="B96" s="9" t="s">
        <v>339</v>
      </c>
      <c r="C96" s="10" t="s">
        <v>308</v>
      </c>
      <c r="D96" s="11" t="s">
        <v>460</v>
      </c>
      <c r="E96" s="12" t="s">
        <v>230</v>
      </c>
      <c r="F96" s="27">
        <v>43</v>
      </c>
      <c r="G96" s="27">
        <v>51</v>
      </c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32">
        <f t="shared" si="4"/>
        <v>94</v>
      </c>
      <c r="S96" s="33">
        <f t="shared" si="5"/>
        <v>59</v>
      </c>
      <c r="T96" s="34">
        <f t="shared" si="3"/>
        <v>1.5932203389830508</v>
      </c>
      <c r="U96" s="30"/>
    </row>
    <row r="97" spans="1:21" ht="12.75" customHeight="1" x14ac:dyDescent="0.2">
      <c r="A97" s="26">
        <v>90</v>
      </c>
      <c r="B97" s="9" t="s">
        <v>339</v>
      </c>
      <c r="C97" s="10" t="s">
        <v>133</v>
      </c>
      <c r="D97" s="11" t="s">
        <v>648</v>
      </c>
      <c r="E97" s="12" t="s">
        <v>228</v>
      </c>
      <c r="F97" s="27">
        <v>49</v>
      </c>
      <c r="G97" s="27">
        <v>42</v>
      </c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32">
        <f t="shared" si="4"/>
        <v>91</v>
      </c>
      <c r="S97" s="33">
        <f t="shared" si="5"/>
        <v>41</v>
      </c>
      <c r="T97" s="34">
        <f t="shared" si="3"/>
        <v>2.2195121951219514</v>
      </c>
      <c r="U97" s="30"/>
    </row>
    <row r="98" spans="1:21" ht="12.75" customHeight="1" x14ac:dyDescent="0.2">
      <c r="A98" s="26">
        <v>91</v>
      </c>
      <c r="B98" s="9" t="s">
        <v>339</v>
      </c>
      <c r="C98" s="10" t="s">
        <v>169</v>
      </c>
      <c r="D98" s="11" t="s">
        <v>642</v>
      </c>
      <c r="E98" s="12" t="s">
        <v>228</v>
      </c>
      <c r="F98" s="27">
        <v>41</v>
      </c>
      <c r="G98" s="27">
        <v>50</v>
      </c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32">
        <f t="shared" si="4"/>
        <v>91</v>
      </c>
      <c r="S98" s="33">
        <f t="shared" si="5"/>
        <v>41</v>
      </c>
      <c r="T98" s="34">
        <f t="shared" si="3"/>
        <v>2.2195121951219514</v>
      </c>
      <c r="U98" s="30"/>
    </row>
    <row r="99" spans="1:21" ht="12.75" customHeight="1" x14ac:dyDescent="0.2">
      <c r="A99" s="26">
        <v>92</v>
      </c>
      <c r="B99" s="9" t="s">
        <v>339</v>
      </c>
      <c r="C99" s="10" t="s">
        <v>234</v>
      </c>
      <c r="D99" s="11" t="s">
        <v>243</v>
      </c>
      <c r="E99" s="12" t="s">
        <v>230</v>
      </c>
      <c r="F99" s="27">
        <v>47</v>
      </c>
      <c r="G99" s="27">
        <v>44</v>
      </c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32">
        <f t="shared" si="4"/>
        <v>91</v>
      </c>
      <c r="S99" s="33">
        <f t="shared" si="5"/>
        <v>59</v>
      </c>
      <c r="T99" s="34">
        <f t="shared" si="3"/>
        <v>1.5423728813559323</v>
      </c>
      <c r="U99" s="30"/>
    </row>
    <row r="100" spans="1:21" ht="12.75" customHeight="1" x14ac:dyDescent="0.2">
      <c r="A100" s="26">
        <v>93</v>
      </c>
      <c r="B100" s="9" t="s">
        <v>126</v>
      </c>
      <c r="C100" s="10" t="s">
        <v>398</v>
      </c>
      <c r="D100" s="11" t="s">
        <v>506</v>
      </c>
      <c r="E100" s="12" t="s">
        <v>230</v>
      </c>
      <c r="F100" s="27">
        <v>47</v>
      </c>
      <c r="G100" s="27">
        <v>44</v>
      </c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32">
        <f t="shared" si="4"/>
        <v>91</v>
      </c>
      <c r="S100" s="33">
        <f t="shared" si="5"/>
        <v>59</v>
      </c>
      <c r="T100" s="34">
        <f t="shared" si="3"/>
        <v>1.5423728813559323</v>
      </c>
      <c r="U100" s="30"/>
    </row>
    <row r="101" spans="1:21" ht="12.75" customHeight="1" x14ac:dyDescent="0.2">
      <c r="A101" s="26">
        <v>94</v>
      </c>
      <c r="B101" s="9" t="s">
        <v>224</v>
      </c>
      <c r="C101" s="10" t="s">
        <v>89</v>
      </c>
      <c r="D101" s="11" t="s">
        <v>652</v>
      </c>
      <c r="E101" s="12" t="s">
        <v>228</v>
      </c>
      <c r="F101" s="27">
        <v>48</v>
      </c>
      <c r="G101" s="27">
        <v>42</v>
      </c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32">
        <f t="shared" si="4"/>
        <v>90</v>
      </c>
      <c r="S101" s="33">
        <f t="shared" si="5"/>
        <v>41</v>
      </c>
      <c r="T101" s="34">
        <f t="shared" si="3"/>
        <v>2.1951219512195124</v>
      </c>
      <c r="U101" s="30"/>
    </row>
    <row r="102" spans="1:21" ht="12.75" customHeight="1" x14ac:dyDescent="0.2">
      <c r="A102" s="26">
        <v>95</v>
      </c>
      <c r="B102" s="9" t="s">
        <v>339</v>
      </c>
      <c r="C102" s="10" t="s">
        <v>196</v>
      </c>
      <c r="D102" s="11" t="s">
        <v>673</v>
      </c>
      <c r="E102" s="12" t="s">
        <v>228</v>
      </c>
      <c r="F102" s="27">
        <v>44</v>
      </c>
      <c r="G102" s="27">
        <v>46</v>
      </c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32">
        <f t="shared" si="4"/>
        <v>90</v>
      </c>
      <c r="S102" s="33">
        <f t="shared" si="5"/>
        <v>41</v>
      </c>
      <c r="T102" s="34">
        <f t="shared" si="3"/>
        <v>2.1951219512195124</v>
      </c>
      <c r="U102" s="30"/>
    </row>
    <row r="103" spans="1:21" ht="12.75" customHeight="1" x14ac:dyDescent="0.2">
      <c r="A103" s="26">
        <v>96</v>
      </c>
      <c r="B103" s="9" t="s">
        <v>40</v>
      </c>
      <c r="C103" s="10" t="s">
        <v>286</v>
      </c>
      <c r="D103" s="11" t="s">
        <v>540</v>
      </c>
      <c r="E103" s="12" t="s">
        <v>230</v>
      </c>
      <c r="F103" s="27">
        <v>40</v>
      </c>
      <c r="G103" s="27">
        <v>50</v>
      </c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32">
        <f t="shared" si="4"/>
        <v>90</v>
      </c>
      <c r="S103" s="33">
        <f t="shared" si="5"/>
        <v>59</v>
      </c>
      <c r="T103" s="34">
        <f t="shared" si="3"/>
        <v>1.5254237288135593</v>
      </c>
      <c r="U103" s="30"/>
    </row>
    <row r="104" spans="1:21" ht="12.75" customHeight="1" x14ac:dyDescent="0.2">
      <c r="A104" s="26">
        <v>97</v>
      </c>
      <c r="B104" s="9" t="s">
        <v>220</v>
      </c>
      <c r="C104" s="10" t="s">
        <v>48</v>
      </c>
      <c r="D104" s="11" t="s">
        <v>478</v>
      </c>
      <c r="E104" s="12" t="s">
        <v>230</v>
      </c>
      <c r="F104" s="27">
        <v>44</v>
      </c>
      <c r="G104" s="27">
        <v>45</v>
      </c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32">
        <f t="shared" si="4"/>
        <v>89</v>
      </c>
      <c r="S104" s="33">
        <f t="shared" si="5"/>
        <v>59</v>
      </c>
      <c r="T104" s="34">
        <f t="shared" si="3"/>
        <v>1.5084745762711864</v>
      </c>
      <c r="U104" s="30"/>
    </row>
    <row r="105" spans="1:21" ht="12.75" customHeight="1" x14ac:dyDescent="0.2">
      <c r="A105" s="26">
        <v>98</v>
      </c>
      <c r="B105" s="9" t="s">
        <v>222</v>
      </c>
      <c r="C105" s="10" t="s">
        <v>400</v>
      </c>
      <c r="D105" s="11" t="s">
        <v>525</v>
      </c>
      <c r="E105" s="12" t="s">
        <v>230</v>
      </c>
      <c r="F105" s="27">
        <v>50</v>
      </c>
      <c r="G105" s="27">
        <v>39</v>
      </c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32">
        <f t="shared" si="4"/>
        <v>89</v>
      </c>
      <c r="S105" s="33">
        <f t="shared" si="5"/>
        <v>59</v>
      </c>
      <c r="T105" s="34">
        <f t="shared" si="3"/>
        <v>1.5084745762711864</v>
      </c>
      <c r="U105" s="30"/>
    </row>
    <row r="106" spans="1:21" ht="12.75" customHeight="1" x14ac:dyDescent="0.2">
      <c r="A106" s="26">
        <v>99</v>
      </c>
      <c r="B106" s="9" t="s">
        <v>26</v>
      </c>
      <c r="C106" s="10" t="s">
        <v>621</v>
      </c>
      <c r="D106" s="11" t="s">
        <v>619</v>
      </c>
      <c r="E106" s="12" t="s">
        <v>230</v>
      </c>
      <c r="F106" s="27">
        <v>43</v>
      </c>
      <c r="G106" s="27">
        <v>46</v>
      </c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32">
        <f t="shared" si="4"/>
        <v>89</v>
      </c>
      <c r="S106" s="33">
        <f t="shared" si="5"/>
        <v>59</v>
      </c>
      <c r="T106" s="34">
        <f t="shared" si="3"/>
        <v>1.5084745762711864</v>
      </c>
      <c r="U106" s="30"/>
    </row>
    <row r="107" spans="1:21" ht="12.75" customHeight="1" x14ac:dyDescent="0.2">
      <c r="A107" s="26">
        <v>100</v>
      </c>
      <c r="B107" s="9" t="s">
        <v>339</v>
      </c>
      <c r="C107" s="10" t="s">
        <v>296</v>
      </c>
      <c r="D107" s="11" t="s">
        <v>560</v>
      </c>
      <c r="E107" s="12" t="s">
        <v>230</v>
      </c>
      <c r="F107" s="27">
        <v>49</v>
      </c>
      <c r="G107" s="27">
        <v>39</v>
      </c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32">
        <f t="shared" si="4"/>
        <v>88</v>
      </c>
      <c r="S107" s="33">
        <f t="shared" si="5"/>
        <v>59</v>
      </c>
      <c r="T107" s="34">
        <f t="shared" si="3"/>
        <v>1.4915254237288136</v>
      </c>
      <c r="U107" s="30"/>
    </row>
    <row r="108" spans="1:21" ht="12.75" customHeight="1" x14ac:dyDescent="0.2">
      <c r="A108" s="26">
        <v>101</v>
      </c>
      <c r="B108" s="9" t="s">
        <v>339</v>
      </c>
      <c r="C108" s="10" t="s">
        <v>319</v>
      </c>
      <c r="D108" s="11" t="s">
        <v>553</v>
      </c>
      <c r="E108" s="12" t="s">
        <v>230</v>
      </c>
      <c r="F108" s="27">
        <v>54</v>
      </c>
      <c r="G108" s="27">
        <v>34</v>
      </c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32">
        <f t="shared" si="4"/>
        <v>88</v>
      </c>
      <c r="S108" s="33">
        <f t="shared" si="5"/>
        <v>59</v>
      </c>
      <c r="T108" s="34">
        <f t="shared" si="3"/>
        <v>1.4915254237288136</v>
      </c>
      <c r="U108" s="30"/>
    </row>
    <row r="109" spans="1:21" ht="12.75" customHeight="1" x14ac:dyDescent="0.2">
      <c r="A109" s="26">
        <v>102</v>
      </c>
      <c r="B109" s="9" t="s">
        <v>363</v>
      </c>
      <c r="C109" s="10" t="s">
        <v>622</v>
      </c>
      <c r="D109" s="11" t="s">
        <v>515</v>
      </c>
      <c r="E109" s="12" t="s">
        <v>230</v>
      </c>
      <c r="F109" s="27">
        <v>42</v>
      </c>
      <c r="G109" s="27">
        <v>46</v>
      </c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32">
        <f t="shared" si="4"/>
        <v>88</v>
      </c>
      <c r="S109" s="33">
        <f t="shared" si="5"/>
        <v>59</v>
      </c>
      <c r="T109" s="34">
        <f t="shared" si="3"/>
        <v>1.4915254237288136</v>
      </c>
      <c r="U109" s="30"/>
    </row>
    <row r="110" spans="1:21" ht="12.75" customHeight="1" x14ac:dyDescent="0.2">
      <c r="A110" s="26">
        <v>103</v>
      </c>
      <c r="B110" s="9" t="s">
        <v>363</v>
      </c>
      <c r="C110" s="10" t="s">
        <v>378</v>
      </c>
      <c r="D110" s="11" t="s">
        <v>492</v>
      </c>
      <c r="E110" s="12" t="s">
        <v>230</v>
      </c>
      <c r="F110" s="27">
        <v>44</v>
      </c>
      <c r="G110" s="27">
        <v>43</v>
      </c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32">
        <f t="shared" si="4"/>
        <v>87</v>
      </c>
      <c r="S110" s="33">
        <f t="shared" si="5"/>
        <v>59</v>
      </c>
      <c r="T110" s="34">
        <f t="shared" si="3"/>
        <v>1.4745762711864407</v>
      </c>
      <c r="U110" s="30"/>
    </row>
    <row r="111" spans="1:21" ht="12.75" customHeight="1" x14ac:dyDescent="0.2">
      <c r="A111" s="26">
        <v>104</v>
      </c>
      <c r="B111" s="9" t="s">
        <v>339</v>
      </c>
      <c r="C111" s="10" t="s">
        <v>420</v>
      </c>
      <c r="D111" s="11" t="s">
        <v>480</v>
      </c>
      <c r="E111" s="12" t="s">
        <v>230</v>
      </c>
      <c r="F111" s="27">
        <v>40</v>
      </c>
      <c r="G111" s="27">
        <v>47</v>
      </c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32">
        <f t="shared" si="4"/>
        <v>87</v>
      </c>
      <c r="S111" s="33">
        <f t="shared" si="5"/>
        <v>59</v>
      </c>
      <c r="T111" s="34">
        <f t="shared" si="3"/>
        <v>1.4745762711864407</v>
      </c>
      <c r="U111" s="30"/>
    </row>
    <row r="112" spans="1:21" ht="12.75" customHeight="1" x14ac:dyDescent="0.2">
      <c r="A112" s="26">
        <v>105</v>
      </c>
      <c r="B112" s="9" t="s">
        <v>339</v>
      </c>
      <c r="C112" s="10" t="s">
        <v>211</v>
      </c>
      <c r="D112" s="11" t="s">
        <v>635</v>
      </c>
      <c r="E112" s="12" t="s">
        <v>228</v>
      </c>
      <c r="F112" s="27">
        <v>45</v>
      </c>
      <c r="G112" s="27">
        <v>41</v>
      </c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32">
        <f t="shared" si="4"/>
        <v>86</v>
      </c>
      <c r="S112" s="33">
        <f t="shared" si="5"/>
        <v>41</v>
      </c>
      <c r="T112" s="34">
        <f t="shared" si="3"/>
        <v>2.0975609756097562</v>
      </c>
      <c r="U112" s="30"/>
    </row>
    <row r="113" spans="1:21" ht="12.75" customHeight="1" x14ac:dyDescent="0.2">
      <c r="A113" s="26">
        <v>106</v>
      </c>
      <c r="B113" s="9" t="s">
        <v>363</v>
      </c>
      <c r="C113" s="10" t="s">
        <v>272</v>
      </c>
      <c r="D113" s="11" t="s">
        <v>473</v>
      </c>
      <c r="E113" s="12" t="s">
        <v>230</v>
      </c>
      <c r="F113" s="27">
        <v>52</v>
      </c>
      <c r="G113" s="27">
        <v>33</v>
      </c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32">
        <f t="shared" si="4"/>
        <v>85</v>
      </c>
      <c r="S113" s="33">
        <f t="shared" si="5"/>
        <v>59</v>
      </c>
      <c r="T113" s="34">
        <f t="shared" si="3"/>
        <v>1.4406779661016949</v>
      </c>
      <c r="U113" s="30"/>
    </row>
    <row r="114" spans="1:21" ht="12.75" customHeight="1" x14ac:dyDescent="0.2">
      <c r="A114" s="26">
        <v>107</v>
      </c>
      <c r="B114" s="9" t="s">
        <v>369</v>
      </c>
      <c r="C114" s="10" t="s">
        <v>188</v>
      </c>
      <c r="D114" s="11" t="s">
        <v>484</v>
      </c>
      <c r="E114" s="12" t="s">
        <v>230</v>
      </c>
      <c r="F114" s="27">
        <v>49</v>
      </c>
      <c r="G114" s="27">
        <v>36</v>
      </c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32">
        <f t="shared" si="4"/>
        <v>85</v>
      </c>
      <c r="S114" s="33">
        <f t="shared" si="5"/>
        <v>59</v>
      </c>
      <c r="T114" s="34">
        <f t="shared" si="3"/>
        <v>1.4406779661016949</v>
      </c>
      <c r="U114" s="30"/>
    </row>
    <row r="115" spans="1:21" ht="12.75" customHeight="1" x14ac:dyDescent="0.2">
      <c r="A115" s="26">
        <v>108</v>
      </c>
      <c r="B115" s="9" t="s">
        <v>419</v>
      </c>
      <c r="C115" s="10" t="s">
        <v>267</v>
      </c>
      <c r="D115" s="11" t="s">
        <v>499</v>
      </c>
      <c r="E115" s="12" t="s">
        <v>230</v>
      </c>
      <c r="F115" s="27">
        <v>43</v>
      </c>
      <c r="G115" s="27">
        <v>40</v>
      </c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32">
        <f t="shared" si="4"/>
        <v>83</v>
      </c>
      <c r="S115" s="33">
        <f t="shared" si="5"/>
        <v>59</v>
      </c>
      <c r="T115" s="34">
        <f t="shared" si="3"/>
        <v>1.4067796610169492</v>
      </c>
      <c r="U115" s="30"/>
    </row>
    <row r="116" spans="1:21" ht="12.75" customHeight="1" x14ac:dyDescent="0.2">
      <c r="A116" s="26">
        <v>109</v>
      </c>
      <c r="B116" s="9" t="s">
        <v>339</v>
      </c>
      <c r="C116" s="10" t="s">
        <v>366</v>
      </c>
      <c r="D116" s="11" t="s">
        <v>481</v>
      </c>
      <c r="E116" s="12" t="s">
        <v>230</v>
      </c>
      <c r="F116" s="27">
        <v>43</v>
      </c>
      <c r="G116" s="27">
        <v>40</v>
      </c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32">
        <f t="shared" si="4"/>
        <v>83</v>
      </c>
      <c r="S116" s="33">
        <f t="shared" si="5"/>
        <v>59</v>
      </c>
      <c r="T116" s="34">
        <f t="shared" si="3"/>
        <v>1.4067796610169492</v>
      </c>
      <c r="U116" s="30"/>
    </row>
    <row r="117" spans="1:21" ht="12.75" customHeight="1" x14ac:dyDescent="0.2">
      <c r="A117" s="26">
        <v>110</v>
      </c>
      <c r="B117" s="9" t="s">
        <v>171</v>
      </c>
      <c r="C117" s="10" t="s">
        <v>171</v>
      </c>
      <c r="D117" s="11" t="s">
        <v>486</v>
      </c>
      <c r="E117" s="12" t="s">
        <v>230</v>
      </c>
      <c r="F117" s="27">
        <v>39</v>
      </c>
      <c r="G117" s="27">
        <v>42</v>
      </c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32">
        <f t="shared" si="4"/>
        <v>81</v>
      </c>
      <c r="S117" s="33">
        <f t="shared" si="5"/>
        <v>59</v>
      </c>
      <c r="T117" s="34">
        <f t="shared" si="3"/>
        <v>1.3728813559322033</v>
      </c>
      <c r="U117" s="30"/>
    </row>
    <row r="118" spans="1:21" ht="12.75" customHeight="1" x14ac:dyDescent="0.2">
      <c r="A118" s="26">
        <v>111</v>
      </c>
      <c r="B118" s="9" t="s">
        <v>197</v>
      </c>
      <c r="C118" s="10" t="s">
        <v>342</v>
      </c>
      <c r="D118" s="11" t="s">
        <v>528</v>
      </c>
      <c r="E118" s="12" t="s">
        <v>230</v>
      </c>
      <c r="F118" s="27">
        <v>43</v>
      </c>
      <c r="G118" s="27">
        <v>37</v>
      </c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32">
        <f t="shared" si="4"/>
        <v>80</v>
      </c>
      <c r="S118" s="33">
        <f t="shared" si="5"/>
        <v>59</v>
      </c>
      <c r="T118" s="34">
        <f t="shared" si="3"/>
        <v>1.3559322033898304</v>
      </c>
      <c r="U118" s="30"/>
    </row>
    <row r="119" spans="1:21" ht="12.75" customHeight="1" x14ac:dyDescent="0.2">
      <c r="A119" s="26">
        <v>112</v>
      </c>
      <c r="B119" s="9" t="s">
        <v>339</v>
      </c>
      <c r="C119" s="10" t="s">
        <v>373</v>
      </c>
      <c r="D119" s="11" t="s">
        <v>432</v>
      </c>
      <c r="E119" s="12" t="s">
        <v>230</v>
      </c>
      <c r="F119" s="27">
        <v>40</v>
      </c>
      <c r="G119" s="27">
        <v>39</v>
      </c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32">
        <f t="shared" si="4"/>
        <v>79</v>
      </c>
      <c r="S119" s="33">
        <f t="shared" si="5"/>
        <v>59</v>
      </c>
      <c r="T119" s="34">
        <f t="shared" si="3"/>
        <v>1.3389830508474576</v>
      </c>
      <c r="U119" s="30"/>
    </row>
    <row r="120" spans="1:21" ht="12.75" customHeight="1" x14ac:dyDescent="0.2">
      <c r="A120" s="26">
        <v>113</v>
      </c>
      <c r="B120" s="9" t="s">
        <v>40</v>
      </c>
      <c r="C120" s="10" t="s">
        <v>294</v>
      </c>
      <c r="D120" s="11" t="s">
        <v>537</v>
      </c>
      <c r="E120" s="12" t="s">
        <v>228</v>
      </c>
      <c r="F120" s="27">
        <v>41</v>
      </c>
      <c r="G120" s="27">
        <v>38</v>
      </c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32">
        <f t="shared" si="4"/>
        <v>79</v>
      </c>
      <c r="S120" s="33">
        <f t="shared" si="5"/>
        <v>41</v>
      </c>
      <c r="T120" s="34">
        <f t="shared" si="3"/>
        <v>1.9268292682926829</v>
      </c>
      <c r="U120" s="30"/>
    </row>
    <row r="121" spans="1:21" ht="12.75" customHeight="1" x14ac:dyDescent="0.2">
      <c r="A121" s="26">
        <v>114</v>
      </c>
      <c r="B121" s="9" t="s">
        <v>166</v>
      </c>
      <c r="C121" s="10" t="s">
        <v>392</v>
      </c>
      <c r="D121" s="11" t="s">
        <v>519</v>
      </c>
      <c r="E121" s="12" t="s">
        <v>230</v>
      </c>
      <c r="F121" s="27">
        <v>36</v>
      </c>
      <c r="G121" s="27">
        <v>43</v>
      </c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32">
        <f t="shared" si="4"/>
        <v>79</v>
      </c>
      <c r="S121" s="33">
        <f t="shared" si="5"/>
        <v>59</v>
      </c>
      <c r="T121" s="34">
        <f t="shared" si="3"/>
        <v>1.3389830508474576</v>
      </c>
      <c r="U121" s="30"/>
    </row>
    <row r="122" spans="1:21" ht="12.75" customHeight="1" x14ac:dyDescent="0.2">
      <c r="A122" s="26">
        <v>115</v>
      </c>
      <c r="B122" s="9" t="s">
        <v>93</v>
      </c>
      <c r="C122" s="10" t="s">
        <v>417</v>
      </c>
      <c r="D122" s="11" t="s">
        <v>575</v>
      </c>
      <c r="E122" s="12" t="s">
        <v>230</v>
      </c>
      <c r="F122" s="27">
        <v>49</v>
      </c>
      <c r="G122" s="27">
        <v>30</v>
      </c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32">
        <f t="shared" si="4"/>
        <v>79</v>
      </c>
      <c r="S122" s="33">
        <f t="shared" si="5"/>
        <v>59</v>
      </c>
      <c r="T122" s="34">
        <f t="shared" si="3"/>
        <v>1.3389830508474576</v>
      </c>
      <c r="U122" s="30"/>
    </row>
    <row r="123" spans="1:21" ht="12.75" customHeight="1" x14ac:dyDescent="0.2">
      <c r="A123" s="26">
        <v>116</v>
      </c>
      <c r="B123" s="9" t="s">
        <v>221</v>
      </c>
      <c r="C123" s="10" t="s">
        <v>71</v>
      </c>
      <c r="D123" s="11" t="s">
        <v>656</v>
      </c>
      <c r="E123" s="12" t="s">
        <v>228</v>
      </c>
      <c r="F123" s="27">
        <v>38</v>
      </c>
      <c r="G123" s="27">
        <v>40</v>
      </c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32">
        <f t="shared" si="4"/>
        <v>78</v>
      </c>
      <c r="S123" s="33">
        <f t="shared" si="5"/>
        <v>41</v>
      </c>
      <c r="T123" s="34">
        <f t="shared" si="3"/>
        <v>1.9024390243902438</v>
      </c>
      <c r="U123" s="30"/>
    </row>
    <row r="124" spans="1:21" ht="12.75" customHeight="1" x14ac:dyDescent="0.2">
      <c r="A124" s="26">
        <v>117</v>
      </c>
      <c r="B124" s="9" t="s">
        <v>339</v>
      </c>
      <c r="C124" s="10" t="s">
        <v>421</v>
      </c>
      <c r="D124" s="11" t="s">
        <v>554</v>
      </c>
      <c r="E124" s="12" t="s">
        <v>228</v>
      </c>
      <c r="F124" s="27">
        <v>47</v>
      </c>
      <c r="G124" s="27">
        <v>31</v>
      </c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32">
        <f t="shared" si="4"/>
        <v>78</v>
      </c>
      <c r="S124" s="33">
        <f t="shared" si="5"/>
        <v>41</v>
      </c>
      <c r="T124" s="34">
        <f t="shared" si="3"/>
        <v>1.9024390243902438</v>
      </c>
      <c r="U124" s="30"/>
    </row>
    <row r="125" spans="1:21" ht="12.75" customHeight="1" x14ac:dyDescent="0.2">
      <c r="A125" s="26">
        <v>118</v>
      </c>
      <c r="B125" s="9" t="s">
        <v>106</v>
      </c>
      <c r="C125" s="10" t="s">
        <v>123</v>
      </c>
      <c r="D125" s="11" t="s">
        <v>547</v>
      </c>
      <c r="E125" s="12" t="s">
        <v>230</v>
      </c>
      <c r="F125" s="27">
        <v>39</v>
      </c>
      <c r="G125" s="27">
        <v>38</v>
      </c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32">
        <f t="shared" si="4"/>
        <v>77</v>
      </c>
      <c r="S125" s="33">
        <f t="shared" si="5"/>
        <v>59</v>
      </c>
      <c r="T125" s="34">
        <f t="shared" si="3"/>
        <v>1.3050847457627119</v>
      </c>
      <c r="U125" s="30"/>
    </row>
    <row r="126" spans="1:21" ht="12.75" customHeight="1" x14ac:dyDescent="0.2">
      <c r="A126" s="26">
        <v>119</v>
      </c>
      <c r="B126" s="9" t="s">
        <v>362</v>
      </c>
      <c r="C126" s="10" t="s">
        <v>301</v>
      </c>
      <c r="D126" s="11" t="s">
        <v>520</v>
      </c>
      <c r="E126" s="12" t="s">
        <v>230</v>
      </c>
      <c r="F126" s="27">
        <v>31</v>
      </c>
      <c r="G126" s="27">
        <v>46</v>
      </c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32">
        <f t="shared" si="4"/>
        <v>77</v>
      </c>
      <c r="S126" s="33">
        <f t="shared" si="5"/>
        <v>59</v>
      </c>
      <c r="T126" s="34">
        <f t="shared" si="3"/>
        <v>1.3050847457627119</v>
      </c>
      <c r="U126" s="30"/>
    </row>
    <row r="127" spans="1:21" ht="12.75" customHeight="1" x14ac:dyDescent="0.2">
      <c r="A127" s="26">
        <v>120</v>
      </c>
      <c r="B127" s="9" t="s">
        <v>220</v>
      </c>
      <c r="C127" s="10" t="s">
        <v>56</v>
      </c>
      <c r="D127" s="11" t="s">
        <v>700</v>
      </c>
      <c r="E127" s="12" t="s">
        <v>228</v>
      </c>
      <c r="F127" s="27">
        <v>41</v>
      </c>
      <c r="G127" s="27">
        <v>35</v>
      </c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32">
        <f t="shared" si="4"/>
        <v>76</v>
      </c>
      <c r="S127" s="33">
        <f t="shared" si="5"/>
        <v>41</v>
      </c>
      <c r="T127" s="34">
        <f t="shared" si="3"/>
        <v>1.8536585365853659</v>
      </c>
      <c r="U127" s="30"/>
    </row>
    <row r="128" spans="1:21" ht="12.75" customHeight="1" x14ac:dyDescent="0.2">
      <c r="A128" s="26">
        <v>121</v>
      </c>
      <c r="B128" s="9" t="s">
        <v>339</v>
      </c>
      <c r="C128" s="10" t="s">
        <v>111</v>
      </c>
      <c r="D128" s="11" t="s">
        <v>663</v>
      </c>
      <c r="E128" s="12" t="s">
        <v>228</v>
      </c>
      <c r="F128" s="27">
        <v>37</v>
      </c>
      <c r="G128" s="27">
        <v>39</v>
      </c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32">
        <f t="shared" si="4"/>
        <v>76</v>
      </c>
      <c r="S128" s="33">
        <f t="shared" si="5"/>
        <v>41</v>
      </c>
      <c r="T128" s="34">
        <f t="shared" si="3"/>
        <v>1.8536585365853659</v>
      </c>
      <c r="U128" s="30"/>
    </row>
    <row r="129" spans="1:21" ht="12.75" customHeight="1" x14ac:dyDescent="0.2">
      <c r="A129" s="26">
        <v>122</v>
      </c>
      <c r="B129" s="9" t="s">
        <v>369</v>
      </c>
      <c r="C129" s="10" t="s">
        <v>155</v>
      </c>
      <c r="D129" s="11" t="s">
        <v>645</v>
      </c>
      <c r="E129" s="12" t="s">
        <v>228</v>
      </c>
      <c r="F129" s="27">
        <v>35</v>
      </c>
      <c r="G129" s="27">
        <v>41</v>
      </c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32">
        <f t="shared" si="4"/>
        <v>76</v>
      </c>
      <c r="S129" s="33">
        <f t="shared" si="5"/>
        <v>41</v>
      </c>
      <c r="T129" s="34">
        <f t="shared" si="3"/>
        <v>1.8536585365853659</v>
      </c>
      <c r="U129" s="30"/>
    </row>
    <row r="130" spans="1:21" ht="12.75" customHeight="1" x14ac:dyDescent="0.2">
      <c r="A130" s="26">
        <v>123</v>
      </c>
      <c r="B130" s="9" t="s">
        <v>368</v>
      </c>
      <c r="C130" s="10" t="s">
        <v>170</v>
      </c>
      <c r="D130" s="11" t="s">
        <v>651</v>
      </c>
      <c r="E130" s="12" t="s">
        <v>228</v>
      </c>
      <c r="F130" s="27">
        <v>35</v>
      </c>
      <c r="G130" s="27">
        <v>40</v>
      </c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32">
        <f t="shared" si="4"/>
        <v>75</v>
      </c>
      <c r="S130" s="33">
        <f t="shared" si="5"/>
        <v>41</v>
      </c>
      <c r="T130" s="34">
        <f t="shared" si="3"/>
        <v>1.8292682926829269</v>
      </c>
      <c r="U130" s="30"/>
    </row>
    <row r="131" spans="1:21" ht="12.75" customHeight="1" x14ac:dyDescent="0.2">
      <c r="A131" s="26">
        <v>124</v>
      </c>
      <c r="B131" s="9" t="s">
        <v>339</v>
      </c>
      <c r="C131" s="10" t="s">
        <v>396</v>
      </c>
      <c r="D131" s="11" t="s">
        <v>692</v>
      </c>
      <c r="E131" s="12" t="s">
        <v>228</v>
      </c>
      <c r="F131" s="27">
        <v>46</v>
      </c>
      <c r="G131" s="27">
        <v>28</v>
      </c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32">
        <f t="shared" si="4"/>
        <v>74</v>
      </c>
      <c r="S131" s="33">
        <f t="shared" si="5"/>
        <v>41</v>
      </c>
      <c r="T131" s="34">
        <f t="shared" si="3"/>
        <v>1.8048780487804879</v>
      </c>
      <c r="U131" s="30"/>
    </row>
    <row r="132" spans="1:21" ht="12.75" customHeight="1" x14ac:dyDescent="0.2">
      <c r="A132" s="26">
        <v>125</v>
      </c>
      <c r="B132" s="9" t="s">
        <v>222</v>
      </c>
      <c r="C132" s="10" t="s">
        <v>120</v>
      </c>
      <c r="D132" s="11" t="s">
        <v>639</v>
      </c>
      <c r="E132" s="12" t="s">
        <v>228</v>
      </c>
      <c r="F132" s="27">
        <v>40</v>
      </c>
      <c r="G132" s="27">
        <v>34</v>
      </c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32">
        <f t="shared" si="4"/>
        <v>74</v>
      </c>
      <c r="S132" s="33">
        <f t="shared" si="5"/>
        <v>41</v>
      </c>
      <c r="T132" s="34">
        <f t="shared" si="3"/>
        <v>1.8048780487804879</v>
      </c>
      <c r="U132" s="30"/>
    </row>
    <row r="133" spans="1:21" ht="12.75" customHeight="1" x14ac:dyDescent="0.2">
      <c r="A133" s="26">
        <v>126</v>
      </c>
      <c r="B133" s="9" t="s">
        <v>222</v>
      </c>
      <c r="C133" s="10" t="s">
        <v>320</v>
      </c>
      <c r="D133" s="11" t="s">
        <v>476</v>
      </c>
      <c r="E133" s="12" t="s">
        <v>230</v>
      </c>
      <c r="F133" s="27">
        <v>40</v>
      </c>
      <c r="G133" s="27">
        <v>34</v>
      </c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32">
        <f t="shared" si="4"/>
        <v>74</v>
      </c>
      <c r="S133" s="33">
        <f t="shared" si="5"/>
        <v>59</v>
      </c>
      <c r="T133" s="34">
        <f t="shared" si="3"/>
        <v>1.2542372881355932</v>
      </c>
      <c r="U133" s="30"/>
    </row>
    <row r="134" spans="1:21" ht="12.75" customHeight="1" x14ac:dyDescent="0.2">
      <c r="A134" s="26">
        <v>127</v>
      </c>
      <c r="B134" s="9" t="s">
        <v>369</v>
      </c>
      <c r="C134" s="10" t="s">
        <v>258</v>
      </c>
      <c r="D134" s="11" t="s">
        <v>536</v>
      </c>
      <c r="E134" s="12" t="s">
        <v>230</v>
      </c>
      <c r="F134" s="27">
        <v>32</v>
      </c>
      <c r="G134" s="27">
        <v>40</v>
      </c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32">
        <f t="shared" si="4"/>
        <v>72</v>
      </c>
      <c r="S134" s="33">
        <f t="shared" si="5"/>
        <v>59</v>
      </c>
      <c r="T134" s="34">
        <f t="shared" si="3"/>
        <v>1.2203389830508475</v>
      </c>
      <c r="U134" s="30"/>
    </row>
    <row r="135" spans="1:21" ht="12.75" customHeight="1" x14ac:dyDescent="0.2">
      <c r="A135" s="26">
        <v>128</v>
      </c>
      <c r="B135" s="9" t="s">
        <v>362</v>
      </c>
      <c r="C135" s="10" t="s">
        <v>284</v>
      </c>
      <c r="D135" s="11" t="s">
        <v>469</v>
      </c>
      <c r="E135" s="12" t="s">
        <v>230</v>
      </c>
      <c r="F135" s="27">
        <v>41</v>
      </c>
      <c r="G135" s="27">
        <v>31</v>
      </c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32">
        <f t="shared" si="4"/>
        <v>72</v>
      </c>
      <c r="S135" s="33">
        <f t="shared" si="5"/>
        <v>59</v>
      </c>
      <c r="T135" s="34">
        <f t="shared" si="3"/>
        <v>1.2203389830508475</v>
      </c>
      <c r="U135" s="30"/>
    </row>
    <row r="136" spans="1:21" ht="12.75" customHeight="1" x14ac:dyDescent="0.2">
      <c r="A136" s="26">
        <v>129</v>
      </c>
      <c r="B136" s="9" t="s">
        <v>205</v>
      </c>
      <c r="C136" s="10" t="s">
        <v>168</v>
      </c>
      <c r="D136" s="11" t="s">
        <v>641</v>
      </c>
      <c r="E136" s="12" t="s">
        <v>228</v>
      </c>
      <c r="F136" s="27">
        <v>37</v>
      </c>
      <c r="G136" s="27">
        <v>34</v>
      </c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32">
        <f t="shared" si="4"/>
        <v>71</v>
      </c>
      <c r="S136" s="33">
        <f t="shared" si="5"/>
        <v>41</v>
      </c>
      <c r="T136" s="34">
        <f t="shared" ref="T136:T199" si="6">+R136/S136</f>
        <v>1.7317073170731707</v>
      </c>
      <c r="U136" s="30"/>
    </row>
    <row r="137" spans="1:21" ht="12.75" customHeight="1" x14ac:dyDescent="0.2">
      <c r="A137" s="26">
        <v>130</v>
      </c>
      <c r="B137" s="9" t="s">
        <v>220</v>
      </c>
      <c r="C137" s="10" t="s">
        <v>97</v>
      </c>
      <c r="D137" s="11" t="s">
        <v>723</v>
      </c>
      <c r="E137" s="12" t="s">
        <v>228</v>
      </c>
      <c r="F137" s="27">
        <v>38</v>
      </c>
      <c r="G137" s="27">
        <v>33</v>
      </c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32">
        <f t="shared" ref="R137:R200" si="7">SUM(F137:Q137)</f>
        <v>71</v>
      </c>
      <c r="S137" s="33">
        <f t="shared" ref="S137:S200" si="8">IF(E137="Regular",41,59)</f>
        <v>41</v>
      </c>
      <c r="T137" s="34">
        <f t="shared" si="6"/>
        <v>1.7317073170731707</v>
      </c>
      <c r="U137" s="30"/>
    </row>
    <row r="138" spans="1:21" ht="12.75" customHeight="1" x14ac:dyDescent="0.2">
      <c r="A138" s="26">
        <v>131</v>
      </c>
      <c r="B138" s="9" t="s">
        <v>222</v>
      </c>
      <c r="C138" s="10" t="s">
        <v>87</v>
      </c>
      <c r="D138" s="11" t="s">
        <v>504</v>
      </c>
      <c r="E138" s="12" t="s">
        <v>230</v>
      </c>
      <c r="F138" s="27">
        <v>27</v>
      </c>
      <c r="G138" s="27">
        <v>44</v>
      </c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32">
        <f t="shared" si="7"/>
        <v>71</v>
      </c>
      <c r="S138" s="33">
        <f t="shared" si="8"/>
        <v>59</v>
      </c>
      <c r="T138" s="34">
        <f t="shared" si="6"/>
        <v>1.2033898305084745</v>
      </c>
      <c r="U138" s="30"/>
    </row>
    <row r="139" spans="1:21" ht="12.75" customHeight="1" x14ac:dyDescent="0.2">
      <c r="A139" s="26">
        <v>132</v>
      </c>
      <c r="B139" s="9" t="s">
        <v>26</v>
      </c>
      <c r="C139" s="10" t="s">
        <v>382</v>
      </c>
      <c r="D139" s="11" t="s">
        <v>558</v>
      </c>
      <c r="E139" s="12" t="s">
        <v>230</v>
      </c>
      <c r="F139" s="27">
        <v>36</v>
      </c>
      <c r="G139" s="27">
        <v>35</v>
      </c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32">
        <f t="shared" si="7"/>
        <v>71</v>
      </c>
      <c r="S139" s="33">
        <f t="shared" si="8"/>
        <v>59</v>
      </c>
      <c r="T139" s="34">
        <f t="shared" si="6"/>
        <v>1.2033898305084745</v>
      </c>
      <c r="U139" s="30"/>
    </row>
    <row r="140" spans="1:21" ht="12.75" customHeight="1" x14ac:dyDescent="0.2">
      <c r="A140" s="26">
        <v>133</v>
      </c>
      <c r="B140" s="9" t="s">
        <v>166</v>
      </c>
      <c r="C140" s="10" t="s">
        <v>63</v>
      </c>
      <c r="D140" s="11" t="s">
        <v>718</v>
      </c>
      <c r="E140" s="12" t="s">
        <v>228</v>
      </c>
      <c r="F140" s="27">
        <v>23</v>
      </c>
      <c r="G140" s="27">
        <v>47</v>
      </c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32">
        <f t="shared" si="7"/>
        <v>70</v>
      </c>
      <c r="S140" s="33">
        <f t="shared" si="8"/>
        <v>41</v>
      </c>
      <c r="T140" s="34">
        <f t="shared" si="6"/>
        <v>1.7073170731707317</v>
      </c>
      <c r="U140" s="30"/>
    </row>
    <row r="141" spans="1:21" ht="12.75" customHeight="1" x14ac:dyDescent="0.2">
      <c r="A141" s="26">
        <v>134</v>
      </c>
      <c r="B141" s="9" t="s">
        <v>369</v>
      </c>
      <c r="C141" s="10" t="s">
        <v>55</v>
      </c>
      <c r="D141" s="11" t="s">
        <v>646</v>
      </c>
      <c r="E141" s="12" t="s">
        <v>228</v>
      </c>
      <c r="F141" s="27">
        <v>39</v>
      </c>
      <c r="G141" s="27">
        <v>31</v>
      </c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32">
        <f t="shared" si="7"/>
        <v>70</v>
      </c>
      <c r="S141" s="33">
        <f t="shared" si="8"/>
        <v>41</v>
      </c>
      <c r="T141" s="34">
        <f t="shared" si="6"/>
        <v>1.7073170731707317</v>
      </c>
      <c r="U141" s="30"/>
    </row>
    <row r="142" spans="1:21" ht="12.75" customHeight="1" x14ac:dyDescent="0.2">
      <c r="A142" s="26">
        <v>135</v>
      </c>
      <c r="B142" s="9" t="s">
        <v>197</v>
      </c>
      <c r="C142" s="10" t="s">
        <v>397</v>
      </c>
      <c r="D142" s="11" t="s">
        <v>552</v>
      </c>
      <c r="E142" s="12" t="s">
        <v>230</v>
      </c>
      <c r="F142" s="27">
        <v>35</v>
      </c>
      <c r="G142" s="27">
        <v>35</v>
      </c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32">
        <f t="shared" si="7"/>
        <v>70</v>
      </c>
      <c r="S142" s="33">
        <f t="shared" si="8"/>
        <v>59</v>
      </c>
      <c r="T142" s="34">
        <f t="shared" si="6"/>
        <v>1.1864406779661016</v>
      </c>
      <c r="U142" s="30"/>
    </row>
    <row r="143" spans="1:21" ht="12.75" customHeight="1" x14ac:dyDescent="0.2">
      <c r="A143" s="26">
        <v>136</v>
      </c>
      <c r="B143" s="9" t="s">
        <v>139</v>
      </c>
      <c r="C143" s="10" t="s">
        <v>108</v>
      </c>
      <c r="D143" s="11" t="s">
        <v>513</v>
      </c>
      <c r="E143" s="12" t="s">
        <v>230</v>
      </c>
      <c r="F143" s="27">
        <v>30</v>
      </c>
      <c r="G143" s="27">
        <v>40</v>
      </c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32">
        <f t="shared" si="7"/>
        <v>70</v>
      </c>
      <c r="S143" s="33">
        <f t="shared" si="8"/>
        <v>59</v>
      </c>
      <c r="T143" s="34">
        <f t="shared" si="6"/>
        <v>1.1864406779661016</v>
      </c>
      <c r="U143" s="30"/>
    </row>
    <row r="144" spans="1:21" ht="12.75" customHeight="1" x14ac:dyDescent="0.2">
      <c r="A144" s="26">
        <v>137</v>
      </c>
      <c r="B144" s="9" t="s">
        <v>369</v>
      </c>
      <c r="C144" s="10" t="s">
        <v>65</v>
      </c>
      <c r="D144" s="11" t="s">
        <v>643</v>
      </c>
      <c r="E144" s="12" t="s">
        <v>228</v>
      </c>
      <c r="F144" s="27">
        <v>36</v>
      </c>
      <c r="G144" s="27">
        <v>33</v>
      </c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32">
        <f t="shared" si="7"/>
        <v>69</v>
      </c>
      <c r="S144" s="33">
        <f t="shared" si="8"/>
        <v>41</v>
      </c>
      <c r="T144" s="34">
        <f t="shared" si="6"/>
        <v>1.6829268292682926</v>
      </c>
      <c r="U144" s="30"/>
    </row>
    <row r="145" spans="1:21" ht="12.75" customHeight="1" x14ac:dyDescent="0.2">
      <c r="A145" s="26">
        <v>138</v>
      </c>
      <c r="B145" s="9" t="s">
        <v>75</v>
      </c>
      <c r="C145" s="10" t="s">
        <v>174</v>
      </c>
      <c r="D145" s="11" t="s">
        <v>661</v>
      </c>
      <c r="E145" s="12" t="s">
        <v>228</v>
      </c>
      <c r="F145" s="27">
        <v>39</v>
      </c>
      <c r="G145" s="27">
        <v>30</v>
      </c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32">
        <f t="shared" si="7"/>
        <v>69</v>
      </c>
      <c r="S145" s="33">
        <f t="shared" si="8"/>
        <v>41</v>
      </c>
      <c r="T145" s="34">
        <f t="shared" si="6"/>
        <v>1.6829268292682926</v>
      </c>
      <c r="U145" s="30"/>
    </row>
    <row r="146" spans="1:21" ht="12.75" customHeight="1" x14ac:dyDescent="0.2">
      <c r="A146" s="26">
        <v>139</v>
      </c>
      <c r="B146" s="9" t="s">
        <v>339</v>
      </c>
      <c r="C146" s="10" t="s">
        <v>287</v>
      </c>
      <c r="D146" s="11" t="s">
        <v>571</v>
      </c>
      <c r="E146" s="12" t="s">
        <v>230</v>
      </c>
      <c r="F146" s="27">
        <v>39</v>
      </c>
      <c r="G146" s="27">
        <v>30</v>
      </c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32">
        <f t="shared" si="7"/>
        <v>69</v>
      </c>
      <c r="S146" s="33">
        <f t="shared" si="8"/>
        <v>59</v>
      </c>
      <c r="T146" s="34">
        <f t="shared" si="6"/>
        <v>1.1694915254237288</v>
      </c>
      <c r="U146" s="30"/>
    </row>
    <row r="147" spans="1:21" ht="12.75" customHeight="1" x14ac:dyDescent="0.2">
      <c r="A147" s="26">
        <v>140</v>
      </c>
      <c r="B147" s="9" t="s">
        <v>363</v>
      </c>
      <c r="C147" s="10" t="s">
        <v>322</v>
      </c>
      <c r="D147" s="11" t="s">
        <v>548</v>
      </c>
      <c r="E147" s="12" t="s">
        <v>230</v>
      </c>
      <c r="F147" s="27">
        <v>25</v>
      </c>
      <c r="G147" s="27">
        <v>44</v>
      </c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32">
        <f t="shared" si="7"/>
        <v>69</v>
      </c>
      <c r="S147" s="33">
        <f t="shared" si="8"/>
        <v>59</v>
      </c>
      <c r="T147" s="34">
        <f t="shared" si="6"/>
        <v>1.1694915254237288</v>
      </c>
      <c r="U147" s="30"/>
    </row>
    <row r="148" spans="1:21" ht="12.75" customHeight="1" x14ac:dyDescent="0.2">
      <c r="A148" s="26">
        <v>141</v>
      </c>
      <c r="B148" s="9" t="s">
        <v>106</v>
      </c>
      <c r="C148" s="10" t="s">
        <v>106</v>
      </c>
      <c r="D148" s="11" t="s">
        <v>680</v>
      </c>
      <c r="E148" s="12" t="s">
        <v>228</v>
      </c>
      <c r="F148" s="27">
        <v>29</v>
      </c>
      <c r="G148" s="27">
        <v>39</v>
      </c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32">
        <f t="shared" si="7"/>
        <v>68</v>
      </c>
      <c r="S148" s="33">
        <f t="shared" si="8"/>
        <v>41</v>
      </c>
      <c r="T148" s="34">
        <f t="shared" si="6"/>
        <v>1.6585365853658536</v>
      </c>
      <c r="U148" s="30"/>
    </row>
    <row r="149" spans="1:21" ht="12.75" customHeight="1" x14ac:dyDescent="0.2">
      <c r="A149" s="26">
        <v>142</v>
      </c>
      <c r="B149" s="9" t="s">
        <v>126</v>
      </c>
      <c r="C149" s="10" t="s">
        <v>309</v>
      </c>
      <c r="D149" s="11" t="s">
        <v>509</v>
      </c>
      <c r="E149" s="12" t="s">
        <v>230</v>
      </c>
      <c r="F149" s="27">
        <v>36</v>
      </c>
      <c r="G149" s="27">
        <v>32</v>
      </c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32">
        <f t="shared" si="7"/>
        <v>68</v>
      </c>
      <c r="S149" s="33">
        <f t="shared" si="8"/>
        <v>59</v>
      </c>
      <c r="T149" s="34">
        <f t="shared" si="6"/>
        <v>1.152542372881356</v>
      </c>
      <c r="U149" s="30"/>
    </row>
    <row r="150" spans="1:21" ht="12.75" customHeight="1" x14ac:dyDescent="0.2">
      <c r="A150" s="26">
        <v>143</v>
      </c>
      <c r="B150" s="9" t="s">
        <v>220</v>
      </c>
      <c r="C150" s="10" t="s">
        <v>390</v>
      </c>
      <c r="D150" s="11" t="s">
        <v>500</v>
      </c>
      <c r="E150" s="12" t="s">
        <v>230</v>
      </c>
      <c r="F150" s="27">
        <v>37</v>
      </c>
      <c r="G150" s="27">
        <v>31</v>
      </c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32">
        <f t="shared" si="7"/>
        <v>68</v>
      </c>
      <c r="S150" s="33">
        <f t="shared" si="8"/>
        <v>59</v>
      </c>
      <c r="T150" s="34">
        <f t="shared" si="6"/>
        <v>1.152542372881356</v>
      </c>
      <c r="U150" s="30"/>
    </row>
    <row r="151" spans="1:21" ht="12.75" customHeight="1" x14ac:dyDescent="0.2">
      <c r="A151" s="26">
        <v>144</v>
      </c>
      <c r="B151" s="9" t="s">
        <v>126</v>
      </c>
      <c r="C151" s="10" t="s">
        <v>54</v>
      </c>
      <c r="D151" s="11" t="s">
        <v>666</v>
      </c>
      <c r="E151" s="12" t="s">
        <v>228</v>
      </c>
      <c r="F151" s="27">
        <v>31</v>
      </c>
      <c r="G151" s="27">
        <v>36</v>
      </c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32">
        <f t="shared" si="7"/>
        <v>67</v>
      </c>
      <c r="S151" s="33">
        <f t="shared" si="8"/>
        <v>41</v>
      </c>
      <c r="T151" s="34">
        <f t="shared" si="6"/>
        <v>1.6341463414634145</v>
      </c>
      <c r="U151" s="30"/>
    </row>
    <row r="152" spans="1:21" ht="12.75" customHeight="1" x14ac:dyDescent="0.2">
      <c r="A152" s="26">
        <v>145</v>
      </c>
      <c r="B152" s="9" t="s">
        <v>369</v>
      </c>
      <c r="C152" s="10" t="s">
        <v>394</v>
      </c>
      <c r="D152" s="11" t="s">
        <v>662</v>
      </c>
      <c r="E152" s="12" t="s">
        <v>228</v>
      </c>
      <c r="F152" s="27">
        <v>36</v>
      </c>
      <c r="G152" s="27">
        <v>31</v>
      </c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32">
        <f t="shared" si="7"/>
        <v>67</v>
      </c>
      <c r="S152" s="33">
        <f t="shared" si="8"/>
        <v>41</v>
      </c>
      <c r="T152" s="34">
        <f t="shared" si="6"/>
        <v>1.6341463414634145</v>
      </c>
      <c r="U152" s="30"/>
    </row>
    <row r="153" spans="1:21" ht="12.75" customHeight="1" x14ac:dyDescent="0.2">
      <c r="A153" s="26">
        <v>146</v>
      </c>
      <c r="B153" s="9" t="s">
        <v>37</v>
      </c>
      <c r="C153" s="10" t="s">
        <v>114</v>
      </c>
      <c r="D153" s="11" t="s">
        <v>672</v>
      </c>
      <c r="E153" s="12" t="s">
        <v>228</v>
      </c>
      <c r="F153" s="27">
        <v>27</v>
      </c>
      <c r="G153" s="27">
        <v>40</v>
      </c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32">
        <f t="shared" si="7"/>
        <v>67</v>
      </c>
      <c r="S153" s="33">
        <f t="shared" si="8"/>
        <v>41</v>
      </c>
      <c r="T153" s="34">
        <f t="shared" si="6"/>
        <v>1.6341463414634145</v>
      </c>
      <c r="U153" s="30"/>
    </row>
    <row r="154" spans="1:21" ht="12.75" customHeight="1" x14ac:dyDescent="0.2">
      <c r="A154" s="26">
        <v>147</v>
      </c>
      <c r="B154" s="9" t="s">
        <v>75</v>
      </c>
      <c r="C154" s="10" t="s">
        <v>279</v>
      </c>
      <c r="D154" s="11" t="s">
        <v>468</v>
      </c>
      <c r="E154" s="12" t="s">
        <v>230</v>
      </c>
      <c r="F154" s="27">
        <v>30</v>
      </c>
      <c r="G154" s="27">
        <v>37</v>
      </c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32">
        <f t="shared" si="7"/>
        <v>67</v>
      </c>
      <c r="S154" s="33">
        <f t="shared" si="8"/>
        <v>59</v>
      </c>
      <c r="T154" s="34">
        <f t="shared" si="6"/>
        <v>1.1355932203389831</v>
      </c>
      <c r="U154" s="30"/>
    </row>
    <row r="155" spans="1:21" ht="12.75" customHeight="1" x14ac:dyDescent="0.2">
      <c r="A155" s="26">
        <v>148</v>
      </c>
      <c r="B155" s="9" t="s">
        <v>363</v>
      </c>
      <c r="C155" s="10" t="s">
        <v>96</v>
      </c>
      <c r="D155" s="11" t="s">
        <v>640</v>
      </c>
      <c r="E155" s="12" t="s">
        <v>228</v>
      </c>
      <c r="F155" s="27">
        <v>36</v>
      </c>
      <c r="G155" s="27">
        <v>30</v>
      </c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32">
        <f t="shared" si="7"/>
        <v>66</v>
      </c>
      <c r="S155" s="33">
        <f t="shared" si="8"/>
        <v>41</v>
      </c>
      <c r="T155" s="34">
        <f t="shared" si="6"/>
        <v>1.6097560975609757</v>
      </c>
      <c r="U155" s="30"/>
    </row>
    <row r="156" spans="1:21" ht="12.75" customHeight="1" x14ac:dyDescent="0.2">
      <c r="A156" s="26">
        <v>149</v>
      </c>
      <c r="B156" s="9" t="s">
        <v>339</v>
      </c>
      <c r="C156" s="10" t="s">
        <v>124</v>
      </c>
      <c r="D156" s="11" t="s">
        <v>650</v>
      </c>
      <c r="E156" s="12" t="s">
        <v>228</v>
      </c>
      <c r="F156" s="27">
        <v>31</v>
      </c>
      <c r="G156" s="27">
        <v>35</v>
      </c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32">
        <f t="shared" si="7"/>
        <v>66</v>
      </c>
      <c r="S156" s="33">
        <f t="shared" si="8"/>
        <v>41</v>
      </c>
      <c r="T156" s="34">
        <f t="shared" si="6"/>
        <v>1.6097560975609757</v>
      </c>
      <c r="U156" s="30"/>
    </row>
    <row r="157" spans="1:21" ht="12.75" customHeight="1" x14ac:dyDescent="0.2">
      <c r="A157" s="26">
        <v>150</v>
      </c>
      <c r="B157" s="9" t="s">
        <v>339</v>
      </c>
      <c r="C157" s="10" t="s">
        <v>195</v>
      </c>
      <c r="D157" s="11" t="s">
        <v>655</v>
      </c>
      <c r="E157" s="12" t="s">
        <v>228</v>
      </c>
      <c r="F157" s="27">
        <v>31</v>
      </c>
      <c r="G157" s="27">
        <v>34</v>
      </c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32">
        <f t="shared" si="7"/>
        <v>65</v>
      </c>
      <c r="S157" s="33">
        <f t="shared" si="8"/>
        <v>41</v>
      </c>
      <c r="T157" s="34">
        <f t="shared" si="6"/>
        <v>1.5853658536585367</v>
      </c>
      <c r="U157" s="30"/>
    </row>
    <row r="158" spans="1:21" ht="12.75" customHeight="1" x14ac:dyDescent="0.2">
      <c r="A158" s="26">
        <v>151</v>
      </c>
      <c r="B158" s="9" t="s">
        <v>40</v>
      </c>
      <c r="C158" s="10" t="s">
        <v>149</v>
      </c>
      <c r="D158" s="11" t="s">
        <v>657</v>
      </c>
      <c r="E158" s="12" t="s">
        <v>228</v>
      </c>
      <c r="F158" s="27">
        <v>33</v>
      </c>
      <c r="G158" s="27">
        <v>32</v>
      </c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32">
        <f t="shared" si="7"/>
        <v>65</v>
      </c>
      <c r="S158" s="33">
        <f t="shared" si="8"/>
        <v>41</v>
      </c>
      <c r="T158" s="34">
        <f t="shared" si="6"/>
        <v>1.5853658536585367</v>
      </c>
      <c r="U158" s="30"/>
    </row>
    <row r="159" spans="1:21" ht="12.75" customHeight="1" x14ac:dyDescent="0.2">
      <c r="A159" s="26">
        <v>152</v>
      </c>
      <c r="B159" s="9" t="s">
        <v>166</v>
      </c>
      <c r="C159" s="10" t="s">
        <v>624</v>
      </c>
      <c r="D159" s="11" t="s">
        <v>618</v>
      </c>
      <c r="E159" s="12" t="s">
        <v>228</v>
      </c>
      <c r="F159" s="27">
        <v>35</v>
      </c>
      <c r="G159" s="27">
        <v>30</v>
      </c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32">
        <f t="shared" si="7"/>
        <v>65</v>
      </c>
      <c r="S159" s="33">
        <f t="shared" si="8"/>
        <v>41</v>
      </c>
      <c r="T159" s="34">
        <f t="shared" si="6"/>
        <v>1.5853658536585367</v>
      </c>
      <c r="U159" s="30"/>
    </row>
    <row r="160" spans="1:21" ht="12.75" customHeight="1" x14ac:dyDescent="0.2">
      <c r="A160" s="26">
        <v>153</v>
      </c>
      <c r="B160" s="9" t="s">
        <v>26</v>
      </c>
      <c r="C160" s="10" t="s">
        <v>391</v>
      </c>
      <c r="D160" s="11" t="s">
        <v>654</v>
      </c>
      <c r="E160" s="12" t="s">
        <v>228</v>
      </c>
      <c r="F160" s="27">
        <v>34</v>
      </c>
      <c r="G160" s="27">
        <v>30</v>
      </c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32">
        <f t="shared" si="7"/>
        <v>64</v>
      </c>
      <c r="S160" s="33">
        <f t="shared" si="8"/>
        <v>41</v>
      </c>
      <c r="T160" s="34">
        <f t="shared" si="6"/>
        <v>1.5609756097560976</v>
      </c>
      <c r="U160" s="30"/>
    </row>
    <row r="161" spans="1:21" ht="12.75" customHeight="1" x14ac:dyDescent="0.2">
      <c r="A161" s="26">
        <v>154</v>
      </c>
      <c r="B161" s="9" t="s">
        <v>171</v>
      </c>
      <c r="C161" s="10" t="s">
        <v>30</v>
      </c>
      <c r="D161" s="11" t="s">
        <v>487</v>
      </c>
      <c r="E161" s="12" t="s">
        <v>230</v>
      </c>
      <c r="F161" s="27">
        <v>27</v>
      </c>
      <c r="G161" s="27">
        <v>37</v>
      </c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32">
        <f t="shared" si="7"/>
        <v>64</v>
      </c>
      <c r="S161" s="33">
        <f t="shared" si="8"/>
        <v>59</v>
      </c>
      <c r="T161" s="34">
        <f t="shared" si="6"/>
        <v>1.0847457627118644</v>
      </c>
      <c r="U161" s="30"/>
    </row>
    <row r="162" spans="1:21" ht="12.75" customHeight="1" x14ac:dyDescent="0.2">
      <c r="A162" s="26">
        <v>155</v>
      </c>
      <c r="B162" s="9" t="s">
        <v>106</v>
      </c>
      <c r="C162" s="10" t="s">
        <v>179</v>
      </c>
      <c r="D162" s="11" t="s">
        <v>577</v>
      </c>
      <c r="E162" s="12" t="s">
        <v>230</v>
      </c>
      <c r="F162" s="27">
        <v>28</v>
      </c>
      <c r="G162" s="27">
        <v>36</v>
      </c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32">
        <f t="shared" si="7"/>
        <v>64</v>
      </c>
      <c r="S162" s="33">
        <f t="shared" si="8"/>
        <v>59</v>
      </c>
      <c r="T162" s="34">
        <f t="shared" si="6"/>
        <v>1.0847457627118644</v>
      </c>
      <c r="U162" s="30"/>
    </row>
    <row r="163" spans="1:21" ht="12.75" customHeight="1" x14ac:dyDescent="0.2">
      <c r="A163" s="26">
        <v>156</v>
      </c>
      <c r="B163" s="9" t="s">
        <v>171</v>
      </c>
      <c r="C163" s="10" t="s">
        <v>171</v>
      </c>
      <c r="D163" s="11" t="s">
        <v>647</v>
      </c>
      <c r="E163" s="12" t="s">
        <v>228</v>
      </c>
      <c r="F163" s="27">
        <v>39</v>
      </c>
      <c r="G163" s="27">
        <v>24</v>
      </c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32">
        <f t="shared" si="7"/>
        <v>63</v>
      </c>
      <c r="S163" s="33">
        <f t="shared" si="8"/>
        <v>41</v>
      </c>
      <c r="T163" s="34">
        <f t="shared" si="6"/>
        <v>1.5365853658536586</v>
      </c>
      <c r="U163" s="30"/>
    </row>
    <row r="164" spans="1:21" ht="12.75" customHeight="1" x14ac:dyDescent="0.2">
      <c r="A164" s="26">
        <v>157</v>
      </c>
      <c r="B164" s="9" t="s">
        <v>75</v>
      </c>
      <c r="C164" s="10" t="s">
        <v>163</v>
      </c>
      <c r="D164" s="11" t="s">
        <v>682</v>
      </c>
      <c r="E164" s="12" t="s">
        <v>228</v>
      </c>
      <c r="F164" s="27">
        <v>34</v>
      </c>
      <c r="G164" s="27">
        <v>29</v>
      </c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32">
        <f t="shared" si="7"/>
        <v>63</v>
      </c>
      <c r="S164" s="33">
        <f t="shared" si="8"/>
        <v>41</v>
      </c>
      <c r="T164" s="34">
        <f t="shared" si="6"/>
        <v>1.5365853658536586</v>
      </c>
      <c r="U164" s="30"/>
    </row>
    <row r="165" spans="1:21" ht="12.75" customHeight="1" x14ac:dyDescent="0.2">
      <c r="A165" s="26">
        <v>158</v>
      </c>
      <c r="B165" s="9" t="s">
        <v>362</v>
      </c>
      <c r="C165" s="10" t="s">
        <v>316</v>
      </c>
      <c r="D165" s="11" t="s">
        <v>512</v>
      </c>
      <c r="E165" s="12" t="s">
        <v>230</v>
      </c>
      <c r="F165" s="27">
        <v>28</v>
      </c>
      <c r="G165" s="27">
        <v>35</v>
      </c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32">
        <f t="shared" si="7"/>
        <v>63</v>
      </c>
      <c r="S165" s="33">
        <f t="shared" si="8"/>
        <v>59</v>
      </c>
      <c r="T165" s="34">
        <f t="shared" si="6"/>
        <v>1.0677966101694916</v>
      </c>
      <c r="U165" s="30"/>
    </row>
    <row r="166" spans="1:21" ht="12.75" customHeight="1" x14ac:dyDescent="0.2">
      <c r="A166" s="26">
        <v>159</v>
      </c>
      <c r="B166" s="9" t="s">
        <v>26</v>
      </c>
      <c r="C166" s="10" t="s">
        <v>425</v>
      </c>
      <c r="D166" s="11" t="s">
        <v>508</v>
      </c>
      <c r="E166" s="12" t="s">
        <v>228</v>
      </c>
      <c r="F166" s="27">
        <v>29</v>
      </c>
      <c r="G166" s="27">
        <v>34</v>
      </c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32">
        <f t="shared" si="7"/>
        <v>63</v>
      </c>
      <c r="S166" s="33">
        <f t="shared" si="8"/>
        <v>41</v>
      </c>
      <c r="T166" s="34">
        <f t="shared" si="6"/>
        <v>1.5365853658536586</v>
      </c>
      <c r="U166" s="30"/>
    </row>
    <row r="167" spans="1:21" ht="12.75" customHeight="1" x14ac:dyDescent="0.2">
      <c r="A167" s="26">
        <v>160</v>
      </c>
      <c r="B167" s="9" t="s">
        <v>106</v>
      </c>
      <c r="C167" s="10" t="s">
        <v>154</v>
      </c>
      <c r="D167" s="11" t="s">
        <v>809</v>
      </c>
      <c r="E167" s="12" t="s">
        <v>228</v>
      </c>
      <c r="F167" s="27">
        <v>23</v>
      </c>
      <c r="G167" s="27">
        <v>38</v>
      </c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32">
        <f t="shared" si="7"/>
        <v>61</v>
      </c>
      <c r="S167" s="33">
        <f t="shared" si="8"/>
        <v>41</v>
      </c>
      <c r="T167" s="34">
        <f t="shared" si="6"/>
        <v>1.4878048780487805</v>
      </c>
      <c r="U167" s="30"/>
    </row>
    <row r="168" spans="1:21" ht="12.75" customHeight="1" x14ac:dyDescent="0.2">
      <c r="A168" s="26">
        <v>161</v>
      </c>
      <c r="B168" s="9" t="s">
        <v>369</v>
      </c>
      <c r="C168" s="10" t="s">
        <v>115</v>
      </c>
      <c r="D168" s="11" t="s">
        <v>521</v>
      </c>
      <c r="E168" s="12" t="s">
        <v>230</v>
      </c>
      <c r="F168" s="27">
        <v>34</v>
      </c>
      <c r="G168" s="27">
        <v>27</v>
      </c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32">
        <f t="shared" si="7"/>
        <v>61</v>
      </c>
      <c r="S168" s="33">
        <f t="shared" si="8"/>
        <v>59</v>
      </c>
      <c r="T168" s="34">
        <f t="shared" si="6"/>
        <v>1.0338983050847457</v>
      </c>
      <c r="U168" s="30"/>
    </row>
    <row r="169" spans="1:21" ht="12.75" customHeight="1" x14ac:dyDescent="0.2">
      <c r="A169" s="26">
        <v>162</v>
      </c>
      <c r="B169" s="9" t="s">
        <v>339</v>
      </c>
      <c r="C169" s="10" t="s">
        <v>623</v>
      </c>
      <c r="D169" s="11" t="s">
        <v>675</v>
      </c>
      <c r="E169" s="12" t="s">
        <v>228</v>
      </c>
      <c r="F169" s="27">
        <v>30</v>
      </c>
      <c r="G169" s="27">
        <v>30</v>
      </c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32">
        <f t="shared" si="7"/>
        <v>60</v>
      </c>
      <c r="S169" s="33">
        <f t="shared" si="8"/>
        <v>41</v>
      </c>
      <c r="T169" s="34">
        <f t="shared" si="6"/>
        <v>1.4634146341463414</v>
      </c>
      <c r="U169" s="30"/>
    </row>
    <row r="170" spans="1:21" ht="12.75" customHeight="1" x14ac:dyDescent="0.2">
      <c r="A170" s="26">
        <v>163</v>
      </c>
      <c r="B170" s="9" t="s">
        <v>166</v>
      </c>
      <c r="C170" s="10" t="s">
        <v>304</v>
      </c>
      <c r="D170" s="11" t="s">
        <v>526</v>
      </c>
      <c r="E170" s="12" t="s">
        <v>230</v>
      </c>
      <c r="F170" s="27">
        <v>36</v>
      </c>
      <c r="G170" s="27">
        <v>24</v>
      </c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32">
        <f t="shared" si="7"/>
        <v>60</v>
      </c>
      <c r="S170" s="33">
        <f t="shared" si="8"/>
        <v>59</v>
      </c>
      <c r="T170" s="34">
        <f t="shared" si="6"/>
        <v>1.0169491525423728</v>
      </c>
      <c r="U170" s="30"/>
    </row>
    <row r="171" spans="1:21" ht="12.75" customHeight="1" x14ac:dyDescent="0.2">
      <c r="A171" s="26">
        <v>164</v>
      </c>
      <c r="B171" s="9" t="s">
        <v>419</v>
      </c>
      <c r="C171" s="10" t="s">
        <v>312</v>
      </c>
      <c r="D171" s="11" t="s">
        <v>591</v>
      </c>
      <c r="E171" s="12" t="s">
        <v>230</v>
      </c>
      <c r="F171" s="27">
        <v>27</v>
      </c>
      <c r="G171" s="27">
        <v>33</v>
      </c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32">
        <f t="shared" si="7"/>
        <v>60</v>
      </c>
      <c r="S171" s="33">
        <f t="shared" si="8"/>
        <v>59</v>
      </c>
      <c r="T171" s="34">
        <f t="shared" si="6"/>
        <v>1.0169491525423728</v>
      </c>
      <c r="U171" s="30"/>
    </row>
    <row r="172" spans="1:21" ht="12.75" customHeight="1" x14ac:dyDescent="0.2">
      <c r="A172" s="26">
        <v>165</v>
      </c>
      <c r="B172" s="9" t="s">
        <v>362</v>
      </c>
      <c r="C172" s="10" t="s">
        <v>140</v>
      </c>
      <c r="D172" s="11" t="s">
        <v>755</v>
      </c>
      <c r="E172" s="12" t="s">
        <v>228</v>
      </c>
      <c r="F172" s="27">
        <v>30</v>
      </c>
      <c r="G172" s="27">
        <v>29</v>
      </c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32">
        <f t="shared" si="7"/>
        <v>59</v>
      </c>
      <c r="S172" s="33">
        <f t="shared" si="8"/>
        <v>41</v>
      </c>
      <c r="T172" s="34">
        <f t="shared" si="6"/>
        <v>1.4390243902439024</v>
      </c>
      <c r="U172" s="30"/>
    </row>
    <row r="173" spans="1:21" ht="12.75" customHeight="1" x14ac:dyDescent="0.2">
      <c r="A173" s="26">
        <v>166</v>
      </c>
      <c r="B173" s="9" t="s">
        <v>222</v>
      </c>
      <c r="C173" s="10" t="s">
        <v>59</v>
      </c>
      <c r="D173" s="11" t="s">
        <v>676</v>
      </c>
      <c r="E173" s="12" t="s">
        <v>228</v>
      </c>
      <c r="F173" s="27">
        <v>29</v>
      </c>
      <c r="G173" s="27">
        <v>30</v>
      </c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32">
        <f t="shared" si="7"/>
        <v>59</v>
      </c>
      <c r="S173" s="33">
        <f t="shared" si="8"/>
        <v>41</v>
      </c>
      <c r="T173" s="34">
        <f t="shared" si="6"/>
        <v>1.4390243902439024</v>
      </c>
      <c r="U173" s="30"/>
    </row>
    <row r="174" spans="1:21" ht="12.75" customHeight="1" x14ac:dyDescent="0.2">
      <c r="A174" s="26">
        <v>167</v>
      </c>
      <c r="B174" s="9" t="s">
        <v>75</v>
      </c>
      <c r="C174" s="10" t="s">
        <v>173</v>
      </c>
      <c r="D174" s="11" t="s">
        <v>687</v>
      </c>
      <c r="E174" s="12" t="s">
        <v>228</v>
      </c>
      <c r="F174" s="27">
        <v>30</v>
      </c>
      <c r="G174" s="27">
        <v>29</v>
      </c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32">
        <f t="shared" si="7"/>
        <v>59</v>
      </c>
      <c r="S174" s="33">
        <f t="shared" si="8"/>
        <v>41</v>
      </c>
      <c r="T174" s="34">
        <f t="shared" si="6"/>
        <v>1.4390243902439024</v>
      </c>
      <c r="U174" s="30"/>
    </row>
    <row r="175" spans="1:21" ht="12.75" customHeight="1" x14ac:dyDescent="0.2">
      <c r="A175" s="26">
        <v>168</v>
      </c>
      <c r="B175" s="9" t="s">
        <v>368</v>
      </c>
      <c r="C175" s="10" t="s">
        <v>88</v>
      </c>
      <c r="D175" s="11" t="s">
        <v>677</v>
      </c>
      <c r="E175" s="12" t="s">
        <v>228</v>
      </c>
      <c r="F175" s="27">
        <v>28</v>
      </c>
      <c r="G175" s="27">
        <v>31</v>
      </c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32">
        <f t="shared" si="7"/>
        <v>59</v>
      </c>
      <c r="S175" s="33">
        <f t="shared" si="8"/>
        <v>41</v>
      </c>
      <c r="T175" s="34">
        <f t="shared" si="6"/>
        <v>1.4390243902439024</v>
      </c>
      <c r="U175" s="30"/>
    </row>
    <row r="176" spans="1:21" ht="12.75" customHeight="1" x14ac:dyDescent="0.2">
      <c r="A176" s="26">
        <v>169</v>
      </c>
      <c r="B176" s="9" t="s">
        <v>362</v>
      </c>
      <c r="C176" s="10" t="s">
        <v>429</v>
      </c>
      <c r="D176" s="11" t="s">
        <v>567</v>
      </c>
      <c r="E176" s="12" t="s">
        <v>228</v>
      </c>
      <c r="F176" s="27">
        <v>33</v>
      </c>
      <c r="G176" s="27">
        <v>26</v>
      </c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32">
        <f t="shared" si="7"/>
        <v>59</v>
      </c>
      <c r="S176" s="33">
        <f t="shared" si="8"/>
        <v>41</v>
      </c>
      <c r="T176" s="34">
        <f t="shared" si="6"/>
        <v>1.4390243902439024</v>
      </c>
      <c r="U176" s="30"/>
    </row>
    <row r="177" spans="1:21" ht="12.75" customHeight="1" x14ac:dyDescent="0.2">
      <c r="A177" s="26">
        <v>170</v>
      </c>
      <c r="B177" s="9" t="s">
        <v>339</v>
      </c>
      <c r="C177" s="10" t="s">
        <v>69</v>
      </c>
      <c r="D177" s="11" t="s">
        <v>644</v>
      </c>
      <c r="E177" s="12" t="s">
        <v>228</v>
      </c>
      <c r="F177" s="27">
        <v>34</v>
      </c>
      <c r="G177" s="27">
        <v>24</v>
      </c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32">
        <f t="shared" si="7"/>
        <v>58</v>
      </c>
      <c r="S177" s="33">
        <f t="shared" si="8"/>
        <v>41</v>
      </c>
      <c r="T177" s="34">
        <f t="shared" si="6"/>
        <v>1.4146341463414633</v>
      </c>
      <c r="U177" s="30"/>
    </row>
    <row r="178" spans="1:21" ht="12.75" customHeight="1" x14ac:dyDescent="0.2">
      <c r="A178" s="26">
        <v>171</v>
      </c>
      <c r="B178" s="9" t="s">
        <v>197</v>
      </c>
      <c r="C178" s="10" t="s">
        <v>233</v>
      </c>
      <c r="D178" s="11" t="s">
        <v>245</v>
      </c>
      <c r="E178" s="12" t="s">
        <v>230</v>
      </c>
      <c r="F178" s="27">
        <v>26</v>
      </c>
      <c r="G178" s="27">
        <v>32</v>
      </c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32">
        <f t="shared" si="7"/>
        <v>58</v>
      </c>
      <c r="S178" s="33">
        <f t="shared" si="8"/>
        <v>59</v>
      </c>
      <c r="T178" s="34">
        <f t="shared" si="6"/>
        <v>0.98305084745762716</v>
      </c>
      <c r="U178" s="30"/>
    </row>
    <row r="179" spans="1:21" ht="12.75" customHeight="1" x14ac:dyDescent="0.2">
      <c r="A179" s="26">
        <v>172</v>
      </c>
      <c r="B179" s="9" t="s">
        <v>339</v>
      </c>
      <c r="C179" s="10" t="s">
        <v>381</v>
      </c>
      <c r="D179" s="11" t="s">
        <v>471</v>
      </c>
      <c r="E179" s="12" t="s">
        <v>230</v>
      </c>
      <c r="F179" s="27">
        <v>35</v>
      </c>
      <c r="G179" s="27">
        <v>23</v>
      </c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32">
        <f t="shared" si="7"/>
        <v>58</v>
      </c>
      <c r="S179" s="33">
        <f t="shared" si="8"/>
        <v>59</v>
      </c>
      <c r="T179" s="34">
        <f t="shared" si="6"/>
        <v>0.98305084745762716</v>
      </c>
      <c r="U179" s="30"/>
    </row>
    <row r="180" spans="1:21" ht="12.75" customHeight="1" x14ac:dyDescent="0.2">
      <c r="A180" s="26">
        <v>173</v>
      </c>
      <c r="B180" s="9" t="s">
        <v>222</v>
      </c>
      <c r="C180" s="10" t="s">
        <v>148</v>
      </c>
      <c r="D180" s="11" t="s">
        <v>507</v>
      </c>
      <c r="E180" s="12" t="s">
        <v>230</v>
      </c>
      <c r="F180" s="27">
        <v>28</v>
      </c>
      <c r="G180" s="27">
        <v>30</v>
      </c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32">
        <f t="shared" si="7"/>
        <v>58</v>
      </c>
      <c r="S180" s="33">
        <f t="shared" si="8"/>
        <v>59</v>
      </c>
      <c r="T180" s="34">
        <f t="shared" si="6"/>
        <v>0.98305084745762716</v>
      </c>
      <c r="U180" s="30"/>
    </row>
    <row r="181" spans="1:21" ht="12.75" customHeight="1" x14ac:dyDescent="0.2">
      <c r="A181" s="26">
        <v>174</v>
      </c>
      <c r="B181" s="9" t="s">
        <v>220</v>
      </c>
      <c r="C181" s="10" t="s">
        <v>97</v>
      </c>
      <c r="D181" s="11" t="s">
        <v>454</v>
      </c>
      <c r="E181" s="12" t="s">
        <v>230</v>
      </c>
      <c r="F181" s="27">
        <v>32</v>
      </c>
      <c r="G181" s="27">
        <v>26</v>
      </c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32">
        <f t="shared" si="7"/>
        <v>58</v>
      </c>
      <c r="S181" s="33">
        <f t="shared" si="8"/>
        <v>59</v>
      </c>
      <c r="T181" s="34">
        <f t="shared" si="6"/>
        <v>0.98305084745762716</v>
      </c>
      <c r="U181" s="30"/>
    </row>
    <row r="182" spans="1:21" ht="12.75" customHeight="1" x14ac:dyDescent="0.2">
      <c r="A182" s="26">
        <v>175</v>
      </c>
      <c r="B182" s="9" t="s">
        <v>339</v>
      </c>
      <c r="C182" s="10" t="s">
        <v>386</v>
      </c>
      <c r="D182" s="11" t="s">
        <v>564</v>
      </c>
      <c r="E182" s="12" t="s">
        <v>230</v>
      </c>
      <c r="F182" s="27">
        <v>34</v>
      </c>
      <c r="G182" s="27">
        <v>24</v>
      </c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32">
        <f t="shared" si="7"/>
        <v>58</v>
      </c>
      <c r="S182" s="33">
        <f t="shared" si="8"/>
        <v>59</v>
      </c>
      <c r="T182" s="34">
        <f t="shared" si="6"/>
        <v>0.98305084745762716</v>
      </c>
      <c r="U182" s="30"/>
    </row>
    <row r="183" spans="1:21" ht="12.75" customHeight="1" x14ac:dyDescent="0.2">
      <c r="A183" s="26">
        <v>176</v>
      </c>
      <c r="B183" s="9" t="s">
        <v>106</v>
      </c>
      <c r="C183" s="10" t="s">
        <v>325</v>
      </c>
      <c r="D183" s="11" t="s">
        <v>510</v>
      </c>
      <c r="E183" s="12" t="s">
        <v>230</v>
      </c>
      <c r="F183" s="27">
        <v>28</v>
      </c>
      <c r="G183" s="27">
        <v>29</v>
      </c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32">
        <f t="shared" si="7"/>
        <v>57</v>
      </c>
      <c r="S183" s="33">
        <f t="shared" si="8"/>
        <v>59</v>
      </c>
      <c r="T183" s="34">
        <f t="shared" si="6"/>
        <v>0.96610169491525422</v>
      </c>
      <c r="U183" s="30"/>
    </row>
    <row r="184" spans="1:21" ht="12.75" customHeight="1" x14ac:dyDescent="0.2">
      <c r="A184" s="26">
        <v>177</v>
      </c>
      <c r="B184" s="9" t="s">
        <v>166</v>
      </c>
      <c r="C184" s="10" t="s">
        <v>328</v>
      </c>
      <c r="D184" s="11" t="s">
        <v>505</v>
      </c>
      <c r="E184" s="12" t="s">
        <v>230</v>
      </c>
      <c r="F184" s="27">
        <v>36</v>
      </c>
      <c r="G184" s="27">
        <v>21</v>
      </c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32">
        <f t="shared" si="7"/>
        <v>57</v>
      </c>
      <c r="S184" s="33">
        <f t="shared" si="8"/>
        <v>59</v>
      </c>
      <c r="T184" s="34">
        <f t="shared" si="6"/>
        <v>0.96610169491525422</v>
      </c>
      <c r="U184" s="30"/>
    </row>
    <row r="185" spans="1:21" ht="12.75" customHeight="1" x14ac:dyDescent="0.2">
      <c r="A185" s="26">
        <v>178</v>
      </c>
      <c r="B185" s="9" t="s">
        <v>166</v>
      </c>
      <c r="C185" s="10" t="s">
        <v>166</v>
      </c>
      <c r="D185" s="11" t="s">
        <v>701</v>
      </c>
      <c r="E185" s="12" t="s">
        <v>228</v>
      </c>
      <c r="F185" s="27">
        <v>29</v>
      </c>
      <c r="G185" s="27">
        <v>27</v>
      </c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32">
        <f t="shared" si="7"/>
        <v>56</v>
      </c>
      <c r="S185" s="33">
        <f t="shared" si="8"/>
        <v>41</v>
      </c>
      <c r="T185" s="34">
        <f t="shared" si="6"/>
        <v>1.3658536585365855</v>
      </c>
      <c r="U185" s="30"/>
    </row>
    <row r="186" spans="1:21" ht="12.75" customHeight="1" x14ac:dyDescent="0.2">
      <c r="A186" s="26">
        <v>179</v>
      </c>
      <c r="B186" s="9" t="s">
        <v>339</v>
      </c>
      <c r="C186" s="10" t="s">
        <v>383</v>
      </c>
      <c r="D186" s="11" t="s">
        <v>670</v>
      </c>
      <c r="E186" s="12" t="s">
        <v>228</v>
      </c>
      <c r="F186" s="27">
        <v>26</v>
      </c>
      <c r="G186" s="27">
        <v>30</v>
      </c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32">
        <f t="shared" si="7"/>
        <v>56</v>
      </c>
      <c r="S186" s="33">
        <f t="shared" si="8"/>
        <v>41</v>
      </c>
      <c r="T186" s="34">
        <f t="shared" si="6"/>
        <v>1.3658536585365855</v>
      </c>
      <c r="U186" s="30"/>
    </row>
    <row r="187" spans="1:21" ht="12.75" customHeight="1" x14ac:dyDescent="0.2">
      <c r="A187" s="26">
        <v>180</v>
      </c>
      <c r="B187" s="9" t="s">
        <v>419</v>
      </c>
      <c r="C187" s="10" t="s">
        <v>22</v>
      </c>
      <c r="D187" s="11" t="s">
        <v>659</v>
      </c>
      <c r="E187" s="12" t="s">
        <v>228</v>
      </c>
      <c r="F187" s="27">
        <v>24</v>
      </c>
      <c r="G187" s="27">
        <v>32</v>
      </c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32">
        <f t="shared" si="7"/>
        <v>56</v>
      </c>
      <c r="S187" s="33">
        <f t="shared" si="8"/>
        <v>41</v>
      </c>
      <c r="T187" s="34">
        <f t="shared" si="6"/>
        <v>1.3658536585365855</v>
      </c>
      <c r="U187" s="30"/>
    </row>
    <row r="188" spans="1:21" ht="12.75" customHeight="1" x14ac:dyDescent="0.2">
      <c r="A188" s="26">
        <v>181</v>
      </c>
      <c r="B188" s="9" t="s">
        <v>75</v>
      </c>
      <c r="C188" s="10" t="s">
        <v>119</v>
      </c>
      <c r="D188" s="11" t="s">
        <v>685</v>
      </c>
      <c r="E188" s="12" t="s">
        <v>228</v>
      </c>
      <c r="F188" s="27">
        <v>27</v>
      </c>
      <c r="G188" s="27">
        <v>29</v>
      </c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32">
        <f t="shared" si="7"/>
        <v>56</v>
      </c>
      <c r="S188" s="33">
        <f t="shared" si="8"/>
        <v>41</v>
      </c>
      <c r="T188" s="34">
        <f t="shared" si="6"/>
        <v>1.3658536585365855</v>
      </c>
      <c r="U188" s="30"/>
    </row>
    <row r="189" spans="1:21" ht="12.75" customHeight="1" x14ac:dyDescent="0.2">
      <c r="A189" s="26">
        <v>182</v>
      </c>
      <c r="B189" s="9" t="s">
        <v>75</v>
      </c>
      <c r="C189" s="10" t="s">
        <v>24</v>
      </c>
      <c r="D189" s="11" t="s">
        <v>712</v>
      </c>
      <c r="E189" s="12" t="s">
        <v>228</v>
      </c>
      <c r="F189" s="27">
        <v>27</v>
      </c>
      <c r="G189" s="27">
        <v>29</v>
      </c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32">
        <f t="shared" si="7"/>
        <v>56</v>
      </c>
      <c r="S189" s="33">
        <f t="shared" si="8"/>
        <v>41</v>
      </c>
      <c r="T189" s="34">
        <f t="shared" si="6"/>
        <v>1.3658536585365855</v>
      </c>
      <c r="U189" s="30"/>
    </row>
    <row r="190" spans="1:21" ht="12.75" customHeight="1" x14ac:dyDescent="0.2">
      <c r="A190" s="26">
        <v>183</v>
      </c>
      <c r="B190" s="9" t="s">
        <v>106</v>
      </c>
      <c r="C190" s="10" t="s">
        <v>360</v>
      </c>
      <c r="D190" s="11" t="s">
        <v>534</v>
      </c>
      <c r="E190" s="12" t="s">
        <v>230</v>
      </c>
      <c r="F190" s="27">
        <v>24</v>
      </c>
      <c r="G190" s="27">
        <v>32</v>
      </c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32">
        <f t="shared" si="7"/>
        <v>56</v>
      </c>
      <c r="S190" s="33">
        <f t="shared" si="8"/>
        <v>59</v>
      </c>
      <c r="T190" s="34">
        <f t="shared" si="6"/>
        <v>0.94915254237288138</v>
      </c>
      <c r="U190" s="30"/>
    </row>
    <row r="191" spans="1:21" ht="12.75" customHeight="1" x14ac:dyDescent="0.2">
      <c r="A191" s="26">
        <v>184</v>
      </c>
      <c r="B191" s="9" t="s">
        <v>204</v>
      </c>
      <c r="C191" s="10" t="s">
        <v>625</v>
      </c>
      <c r="D191" s="11" t="s">
        <v>671</v>
      </c>
      <c r="E191" s="12" t="s">
        <v>228</v>
      </c>
      <c r="F191" s="27">
        <v>24</v>
      </c>
      <c r="G191" s="27">
        <v>31</v>
      </c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32">
        <f t="shared" si="7"/>
        <v>55</v>
      </c>
      <c r="S191" s="33">
        <f t="shared" si="8"/>
        <v>41</v>
      </c>
      <c r="T191" s="34">
        <f t="shared" si="6"/>
        <v>1.3414634146341464</v>
      </c>
      <c r="U191" s="30"/>
    </row>
    <row r="192" spans="1:21" ht="12.75" customHeight="1" x14ac:dyDescent="0.2">
      <c r="A192" s="26">
        <v>185</v>
      </c>
      <c r="B192" s="9" t="s">
        <v>223</v>
      </c>
      <c r="C192" s="10" t="s">
        <v>112</v>
      </c>
      <c r="D192" s="11" t="s">
        <v>542</v>
      </c>
      <c r="E192" s="12" t="s">
        <v>230</v>
      </c>
      <c r="F192" s="27">
        <v>23</v>
      </c>
      <c r="G192" s="27">
        <v>32</v>
      </c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32">
        <f t="shared" si="7"/>
        <v>55</v>
      </c>
      <c r="S192" s="33">
        <f t="shared" si="8"/>
        <v>59</v>
      </c>
      <c r="T192" s="34">
        <f t="shared" si="6"/>
        <v>0.93220338983050843</v>
      </c>
      <c r="U192" s="30"/>
    </row>
    <row r="193" spans="1:21" ht="12.75" customHeight="1" x14ac:dyDescent="0.2">
      <c r="A193" s="26">
        <v>186</v>
      </c>
      <c r="B193" s="9" t="s">
        <v>339</v>
      </c>
      <c r="C193" s="10" t="s">
        <v>302</v>
      </c>
      <c r="D193" s="11" t="s">
        <v>533</v>
      </c>
      <c r="E193" s="12" t="s">
        <v>230</v>
      </c>
      <c r="F193" s="27">
        <v>36</v>
      </c>
      <c r="G193" s="27">
        <v>19</v>
      </c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32">
        <f t="shared" si="7"/>
        <v>55</v>
      </c>
      <c r="S193" s="33">
        <f t="shared" si="8"/>
        <v>59</v>
      </c>
      <c r="T193" s="34">
        <f t="shared" si="6"/>
        <v>0.93220338983050843</v>
      </c>
      <c r="U193" s="30"/>
    </row>
    <row r="194" spans="1:21" ht="12.75" customHeight="1" x14ac:dyDescent="0.2">
      <c r="A194" s="26">
        <v>187</v>
      </c>
      <c r="B194" s="9" t="s">
        <v>40</v>
      </c>
      <c r="C194" s="10" t="s">
        <v>208</v>
      </c>
      <c r="D194" s="11" t="s">
        <v>658</v>
      </c>
      <c r="E194" s="12" t="s">
        <v>228</v>
      </c>
      <c r="F194" s="27">
        <v>28</v>
      </c>
      <c r="G194" s="27">
        <v>26</v>
      </c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32">
        <f t="shared" si="7"/>
        <v>54</v>
      </c>
      <c r="S194" s="33">
        <f t="shared" si="8"/>
        <v>41</v>
      </c>
      <c r="T194" s="34">
        <f t="shared" si="6"/>
        <v>1.3170731707317074</v>
      </c>
      <c r="U194" s="30"/>
    </row>
    <row r="195" spans="1:21" ht="12.75" customHeight="1" x14ac:dyDescent="0.2">
      <c r="A195" s="26">
        <v>188</v>
      </c>
      <c r="B195" s="9" t="s">
        <v>37</v>
      </c>
      <c r="C195" s="10" t="s">
        <v>178</v>
      </c>
      <c r="D195" s="11" t="s">
        <v>693</v>
      </c>
      <c r="E195" s="12" t="s">
        <v>228</v>
      </c>
      <c r="F195" s="27">
        <v>31</v>
      </c>
      <c r="G195" s="27">
        <v>23</v>
      </c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32">
        <f t="shared" si="7"/>
        <v>54</v>
      </c>
      <c r="S195" s="33">
        <f t="shared" si="8"/>
        <v>41</v>
      </c>
      <c r="T195" s="34">
        <f t="shared" si="6"/>
        <v>1.3170731707317074</v>
      </c>
      <c r="U195" s="30"/>
    </row>
    <row r="196" spans="1:21" ht="12.75" customHeight="1" x14ac:dyDescent="0.2">
      <c r="A196" s="26">
        <v>189</v>
      </c>
      <c r="B196" s="9" t="s">
        <v>369</v>
      </c>
      <c r="C196" s="10" t="s">
        <v>288</v>
      </c>
      <c r="D196" s="11" t="s">
        <v>529</v>
      </c>
      <c r="E196" s="12" t="s">
        <v>230</v>
      </c>
      <c r="F196" s="27">
        <v>26</v>
      </c>
      <c r="G196" s="27">
        <v>28</v>
      </c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32">
        <f t="shared" si="7"/>
        <v>54</v>
      </c>
      <c r="S196" s="33">
        <f t="shared" si="8"/>
        <v>59</v>
      </c>
      <c r="T196" s="34">
        <f t="shared" si="6"/>
        <v>0.9152542372881356</v>
      </c>
      <c r="U196" s="30"/>
    </row>
    <row r="197" spans="1:21" ht="12.75" customHeight="1" x14ac:dyDescent="0.2">
      <c r="A197" s="26">
        <v>190</v>
      </c>
      <c r="B197" s="9" t="s">
        <v>339</v>
      </c>
      <c r="C197" s="10" t="s">
        <v>314</v>
      </c>
      <c r="D197" s="11" t="s">
        <v>586</v>
      </c>
      <c r="E197" s="12" t="s">
        <v>230</v>
      </c>
      <c r="F197" s="27">
        <v>27</v>
      </c>
      <c r="G197" s="27">
        <v>27</v>
      </c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32">
        <f t="shared" si="7"/>
        <v>54</v>
      </c>
      <c r="S197" s="33">
        <f t="shared" si="8"/>
        <v>59</v>
      </c>
      <c r="T197" s="34">
        <f t="shared" si="6"/>
        <v>0.9152542372881356</v>
      </c>
      <c r="U197" s="30"/>
    </row>
    <row r="198" spans="1:21" ht="12.75" customHeight="1" x14ac:dyDescent="0.2">
      <c r="A198" s="26">
        <v>191</v>
      </c>
      <c r="B198" s="9" t="s">
        <v>339</v>
      </c>
      <c r="C198" s="10" t="s">
        <v>341</v>
      </c>
      <c r="D198" s="11" t="s">
        <v>522</v>
      </c>
      <c r="E198" s="12" t="s">
        <v>230</v>
      </c>
      <c r="F198" s="27">
        <v>28</v>
      </c>
      <c r="G198" s="27">
        <v>26</v>
      </c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32">
        <f t="shared" si="7"/>
        <v>54</v>
      </c>
      <c r="S198" s="33">
        <f t="shared" si="8"/>
        <v>59</v>
      </c>
      <c r="T198" s="34">
        <f t="shared" si="6"/>
        <v>0.9152542372881356</v>
      </c>
      <c r="U198" s="30"/>
    </row>
    <row r="199" spans="1:21" ht="12.75" customHeight="1" x14ac:dyDescent="0.2">
      <c r="A199" s="26">
        <v>192</v>
      </c>
      <c r="B199" s="9" t="s">
        <v>339</v>
      </c>
      <c r="C199" s="10" t="s">
        <v>46</v>
      </c>
      <c r="D199" s="11" t="s">
        <v>725</v>
      </c>
      <c r="E199" s="12" t="s">
        <v>228</v>
      </c>
      <c r="F199" s="27">
        <v>28</v>
      </c>
      <c r="G199" s="27">
        <v>25</v>
      </c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32">
        <f t="shared" si="7"/>
        <v>53</v>
      </c>
      <c r="S199" s="33">
        <f t="shared" si="8"/>
        <v>41</v>
      </c>
      <c r="T199" s="34">
        <f t="shared" si="6"/>
        <v>1.2926829268292683</v>
      </c>
      <c r="U199" s="30"/>
    </row>
    <row r="200" spans="1:21" ht="12.75" customHeight="1" x14ac:dyDescent="0.2">
      <c r="A200" s="26">
        <v>193</v>
      </c>
      <c r="B200" s="9" t="s">
        <v>139</v>
      </c>
      <c r="C200" s="10" t="s">
        <v>108</v>
      </c>
      <c r="D200" s="11" t="s">
        <v>697</v>
      </c>
      <c r="E200" s="12" t="s">
        <v>228</v>
      </c>
      <c r="F200" s="27">
        <v>26</v>
      </c>
      <c r="G200" s="27">
        <v>27</v>
      </c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32">
        <f t="shared" si="7"/>
        <v>53</v>
      </c>
      <c r="S200" s="33">
        <f t="shared" si="8"/>
        <v>41</v>
      </c>
      <c r="T200" s="34">
        <f t="shared" ref="T200:T263" si="9">+R200/S200</f>
        <v>1.2926829268292683</v>
      </c>
      <c r="U200" s="30"/>
    </row>
    <row r="201" spans="1:21" ht="12.75" customHeight="1" x14ac:dyDescent="0.2">
      <c r="A201" s="26">
        <v>194</v>
      </c>
      <c r="B201" s="9" t="s">
        <v>106</v>
      </c>
      <c r="C201" s="10" t="s">
        <v>863</v>
      </c>
      <c r="D201" s="11" t="s">
        <v>736</v>
      </c>
      <c r="E201" s="12" t="s">
        <v>228</v>
      </c>
      <c r="F201" s="27">
        <v>29</v>
      </c>
      <c r="G201" s="27">
        <v>24</v>
      </c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32">
        <f t="shared" ref="R201:R264" si="10">SUM(F201:Q201)</f>
        <v>53</v>
      </c>
      <c r="S201" s="33">
        <f t="shared" ref="S201:S264" si="11">IF(E201="Regular",41,59)</f>
        <v>41</v>
      </c>
      <c r="T201" s="34">
        <f t="shared" si="9"/>
        <v>1.2926829268292683</v>
      </c>
      <c r="U201" s="30"/>
    </row>
    <row r="202" spans="1:21" ht="12.75" customHeight="1" x14ac:dyDescent="0.2">
      <c r="A202" s="26">
        <v>195</v>
      </c>
      <c r="B202" s="9" t="s">
        <v>368</v>
      </c>
      <c r="C202" s="10" t="s">
        <v>21</v>
      </c>
      <c r="D202" s="11" t="s">
        <v>678</v>
      </c>
      <c r="E202" s="12" t="s">
        <v>228</v>
      </c>
      <c r="F202" s="27">
        <v>26</v>
      </c>
      <c r="G202" s="27">
        <v>26</v>
      </c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32">
        <f t="shared" si="10"/>
        <v>52</v>
      </c>
      <c r="S202" s="33">
        <f t="shared" si="11"/>
        <v>41</v>
      </c>
      <c r="T202" s="34">
        <f t="shared" si="9"/>
        <v>1.2682926829268293</v>
      </c>
      <c r="U202" s="30"/>
    </row>
    <row r="203" spans="1:21" ht="12.75" customHeight="1" x14ac:dyDescent="0.2">
      <c r="A203" s="26">
        <v>196</v>
      </c>
      <c r="B203" s="9" t="s">
        <v>106</v>
      </c>
      <c r="C203" s="10" t="s">
        <v>165</v>
      </c>
      <c r="D203" s="11" t="s">
        <v>721</v>
      </c>
      <c r="E203" s="12" t="s">
        <v>228</v>
      </c>
      <c r="F203" s="27">
        <v>34</v>
      </c>
      <c r="G203" s="27">
        <v>18</v>
      </c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32">
        <f t="shared" si="10"/>
        <v>52</v>
      </c>
      <c r="S203" s="33">
        <f t="shared" si="11"/>
        <v>41</v>
      </c>
      <c r="T203" s="34">
        <f t="shared" si="9"/>
        <v>1.2682926829268293</v>
      </c>
      <c r="U203" s="30"/>
    </row>
    <row r="204" spans="1:21" ht="12.75" customHeight="1" x14ac:dyDescent="0.2">
      <c r="A204" s="26">
        <v>197</v>
      </c>
      <c r="B204" s="9" t="s">
        <v>362</v>
      </c>
      <c r="C204" s="10" t="s">
        <v>125</v>
      </c>
      <c r="D204" s="11" t="s">
        <v>699</v>
      </c>
      <c r="E204" s="12" t="s">
        <v>228</v>
      </c>
      <c r="F204" s="27">
        <v>21</v>
      </c>
      <c r="G204" s="27">
        <v>31</v>
      </c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32">
        <f t="shared" si="10"/>
        <v>52</v>
      </c>
      <c r="S204" s="33">
        <f t="shared" si="11"/>
        <v>41</v>
      </c>
      <c r="T204" s="34">
        <f t="shared" si="9"/>
        <v>1.2682926829268293</v>
      </c>
      <c r="U204" s="30"/>
    </row>
    <row r="205" spans="1:21" ht="12.75" customHeight="1" x14ac:dyDescent="0.2">
      <c r="A205" s="26">
        <v>198</v>
      </c>
      <c r="B205" s="9" t="s">
        <v>26</v>
      </c>
      <c r="C205" s="10" t="s">
        <v>132</v>
      </c>
      <c r="D205" s="11" t="s">
        <v>691</v>
      </c>
      <c r="E205" s="12" t="s">
        <v>228</v>
      </c>
      <c r="F205" s="27">
        <v>23</v>
      </c>
      <c r="G205" s="27">
        <v>29</v>
      </c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32">
        <f t="shared" si="10"/>
        <v>52</v>
      </c>
      <c r="S205" s="33">
        <f t="shared" si="11"/>
        <v>41</v>
      </c>
      <c r="T205" s="34">
        <f t="shared" si="9"/>
        <v>1.2682926829268293</v>
      </c>
      <c r="U205" s="30"/>
    </row>
    <row r="206" spans="1:21" ht="12.75" customHeight="1" x14ac:dyDescent="0.2">
      <c r="A206" s="26">
        <v>199</v>
      </c>
      <c r="B206" s="9" t="s">
        <v>221</v>
      </c>
      <c r="C206" s="10" t="s">
        <v>31</v>
      </c>
      <c r="D206" s="11" t="s">
        <v>574</v>
      </c>
      <c r="E206" s="12" t="s">
        <v>230</v>
      </c>
      <c r="F206" s="27">
        <v>34</v>
      </c>
      <c r="G206" s="27">
        <v>18</v>
      </c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32">
        <f t="shared" si="10"/>
        <v>52</v>
      </c>
      <c r="S206" s="33">
        <f t="shared" si="11"/>
        <v>59</v>
      </c>
      <c r="T206" s="34">
        <f t="shared" si="9"/>
        <v>0.88135593220338981</v>
      </c>
      <c r="U206" s="30"/>
    </row>
    <row r="207" spans="1:21" ht="12.75" customHeight="1" x14ac:dyDescent="0.2">
      <c r="A207" s="26">
        <v>200</v>
      </c>
      <c r="B207" s="9" t="s">
        <v>166</v>
      </c>
      <c r="C207" s="10" t="s">
        <v>311</v>
      </c>
      <c r="D207" s="11" t="s">
        <v>587</v>
      </c>
      <c r="E207" s="12" t="s">
        <v>230</v>
      </c>
      <c r="F207" s="27">
        <v>27</v>
      </c>
      <c r="G207" s="27">
        <v>25</v>
      </c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32">
        <f t="shared" si="10"/>
        <v>52</v>
      </c>
      <c r="S207" s="33">
        <f t="shared" si="11"/>
        <v>59</v>
      </c>
      <c r="T207" s="34">
        <f t="shared" si="9"/>
        <v>0.88135593220338981</v>
      </c>
      <c r="U207" s="30"/>
    </row>
    <row r="208" spans="1:21" ht="12.75" customHeight="1" x14ac:dyDescent="0.2">
      <c r="A208" s="26">
        <v>201</v>
      </c>
      <c r="B208" s="9" t="s">
        <v>106</v>
      </c>
      <c r="C208" s="10" t="s">
        <v>433</v>
      </c>
      <c r="D208" s="11" t="s">
        <v>551</v>
      </c>
      <c r="E208" s="12" t="s">
        <v>228</v>
      </c>
      <c r="F208" s="27">
        <v>30</v>
      </c>
      <c r="G208" s="27">
        <v>22</v>
      </c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32">
        <f t="shared" si="10"/>
        <v>52</v>
      </c>
      <c r="S208" s="33">
        <f t="shared" si="11"/>
        <v>41</v>
      </c>
      <c r="T208" s="34">
        <f t="shared" si="9"/>
        <v>1.2682926829268293</v>
      </c>
      <c r="U208" s="30"/>
    </row>
    <row r="209" spans="1:21" ht="12.75" customHeight="1" x14ac:dyDescent="0.2">
      <c r="A209" s="26">
        <v>202</v>
      </c>
      <c r="B209" s="9" t="s">
        <v>171</v>
      </c>
      <c r="C209" s="10" t="s">
        <v>118</v>
      </c>
      <c r="D209" s="11" t="s">
        <v>681</v>
      </c>
      <c r="E209" s="12" t="s">
        <v>228</v>
      </c>
      <c r="F209" s="27">
        <v>25</v>
      </c>
      <c r="G209" s="27">
        <v>26</v>
      </c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32">
        <f t="shared" si="10"/>
        <v>51</v>
      </c>
      <c r="S209" s="33">
        <f t="shared" si="11"/>
        <v>41</v>
      </c>
      <c r="T209" s="34">
        <f t="shared" si="9"/>
        <v>1.2439024390243902</v>
      </c>
      <c r="U209" s="30"/>
    </row>
    <row r="210" spans="1:21" ht="12.75" customHeight="1" x14ac:dyDescent="0.2">
      <c r="A210" s="26">
        <v>203</v>
      </c>
      <c r="B210" s="9" t="s">
        <v>139</v>
      </c>
      <c r="C210" s="10" t="s">
        <v>139</v>
      </c>
      <c r="D210" s="11" t="s">
        <v>711</v>
      </c>
      <c r="E210" s="12" t="s">
        <v>228</v>
      </c>
      <c r="F210" s="27">
        <v>24</v>
      </c>
      <c r="G210" s="27">
        <v>27</v>
      </c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32">
        <f t="shared" si="10"/>
        <v>51</v>
      </c>
      <c r="S210" s="33">
        <f t="shared" si="11"/>
        <v>41</v>
      </c>
      <c r="T210" s="34">
        <f t="shared" si="9"/>
        <v>1.2439024390243902</v>
      </c>
      <c r="U210" s="30"/>
    </row>
    <row r="211" spans="1:21" ht="12.75" customHeight="1" x14ac:dyDescent="0.2">
      <c r="A211" s="26">
        <v>204</v>
      </c>
      <c r="B211" s="9" t="s">
        <v>37</v>
      </c>
      <c r="C211" s="10" t="s">
        <v>61</v>
      </c>
      <c r="D211" s="11" t="s">
        <v>735</v>
      </c>
      <c r="E211" s="12" t="s">
        <v>228</v>
      </c>
      <c r="F211" s="27">
        <v>29</v>
      </c>
      <c r="G211" s="27">
        <v>22</v>
      </c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32">
        <f t="shared" si="10"/>
        <v>51</v>
      </c>
      <c r="S211" s="33">
        <f t="shared" si="11"/>
        <v>41</v>
      </c>
      <c r="T211" s="34">
        <f t="shared" si="9"/>
        <v>1.2439024390243902</v>
      </c>
      <c r="U211" s="30"/>
    </row>
    <row r="212" spans="1:21" ht="12.75" customHeight="1" x14ac:dyDescent="0.2">
      <c r="A212" s="26">
        <v>205</v>
      </c>
      <c r="B212" s="9" t="s">
        <v>75</v>
      </c>
      <c r="C212" s="10" t="s">
        <v>161</v>
      </c>
      <c r="D212" s="11" t="s">
        <v>669</v>
      </c>
      <c r="E212" s="12" t="s">
        <v>228</v>
      </c>
      <c r="F212" s="27">
        <v>25</v>
      </c>
      <c r="G212" s="27">
        <v>26</v>
      </c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32">
        <f t="shared" si="10"/>
        <v>51</v>
      </c>
      <c r="S212" s="33">
        <f t="shared" si="11"/>
        <v>41</v>
      </c>
      <c r="T212" s="34">
        <f t="shared" si="9"/>
        <v>1.2439024390243902</v>
      </c>
      <c r="U212" s="30"/>
    </row>
    <row r="213" spans="1:21" ht="12.75" customHeight="1" x14ac:dyDescent="0.2">
      <c r="A213" s="26">
        <v>206</v>
      </c>
      <c r="B213" s="9" t="s">
        <v>139</v>
      </c>
      <c r="C213" s="10" t="s">
        <v>280</v>
      </c>
      <c r="D213" s="11" t="s">
        <v>556</v>
      </c>
      <c r="E213" s="12" t="s">
        <v>230</v>
      </c>
      <c r="F213" s="27">
        <v>29</v>
      </c>
      <c r="G213" s="27">
        <v>22</v>
      </c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32">
        <f t="shared" si="10"/>
        <v>51</v>
      </c>
      <c r="S213" s="33">
        <f t="shared" si="11"/>
        <v>59</v>
      </c>
      <c r="T213" s="34">
        <f t="shared" si="9"/>
        <v>0.86440677966101698</v>
      </c>
      <c r="U213" s="30"/>
    </row>
    <row r="214" spans="1:21" ht="12.75" customHeight="1" x14ac:dyDescent="0.2">
      <c r="A214" s="26">
        <v>207</v>
      </c>
      <c r="B214" s="9" t="s">
        <v>220</v>
      </c>
      <c r="C214" s="10" t="s">
        <v>217</v>
      </c>
      <c r="D214" s="11" t="s">
        <v>594</v>
      </c>
      <c r="E214" s="12" t="s">
        <v>230</v>
      </c>
      <c r="F214" s="27">
        <v>22</v>
      </c>
      <c r="G214" s="27">
        <v>29</v>
      </c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32">
        <f t="shared" si="10"/>
        <v>51</v>
      </c>
      <c r="S214" s="33">
        <f t="shared" si="11"/>
        <v>59</v>
      </c>
      <c r="T214" s="34">
        <f t="shared" si="9"/>
        <v>0.86440677966101698</v>
      </c>
      <c r="U214" s="30"/>
    </row>
    <row r="215" spans="1:21" ht="12.75" customHeight="1" x14ac:dyDescent="0.2">
      <c r="A215" s="26">
        <v>208</v>
      </c>
      <c r="B215" s="9" t="s">
        <v>26</v>
      </c>
      <c r="C215" s="10" t="s">
        <v>348</v>
      </c>
      <c r="D215" s="11" t="s">
        <v>543</v>
      </c>
      <c r="E215" s="12" t="s">
        <v>230</v>
      </c>
      <c r="F215" s="27">
        <v>27</v>
      </c>
      <c r="G215" s="27">
        <v>24</v>
      </c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32">
        <f t="shared" si="10"/>
        <v>51</v>
      </c>
      <c r="S215" s="33">
        <f t="shared" si="11"/>
        <v>59</v>
      </c>
      <c r="T215" s="34">
        <f t="shared" si="9"/>
        <v>0.86440677966101698</v>
      </c>
      <c r="U215" s="30"/>
    </row>
    <row r="216" spans="1:21" ht="12.75" customHeight="1" x14ac:dyDescent="0.2">
      <c r="A216" s="26">
        <v>209</v>
      </c>
      <c r="B216" s="9" t="s">
        <v>26</v>
      </c>
      <c r="C216" s="10" t="s">
        <v>365</v>
      </c>
      <c r="D216" s="11" t="s">
        <v>590</v>
      </c>
      <c r="E216" s="12" t="s">
        <v>230</v>
      </c>
      <c r="F216" s="27">
        <v>18</v>
      </c>
      <c r="G216" s="27">
        <v>33</v>
      </c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32">
        <f t="shared" si="10"/>
        <v>51</v>
      </c>
      <c r="S216" s="33">
        <f t="shared" si="11"/>
        <v>59</v>
      </c>
      <c r="T216" s="34">
        <f t="shared" si="9"/>
        <v>0.86440677966101698</v>
      </c>
      <c r="U216" s="30"/>
    </row>
    <row r="217" spans="1:21" ht="12.75" customHeight="1" x14ac:dyDescent="0.2">
      <c r="A217" s="26">
        <v>210</v>
      </c>
      <c r="B217" s="9" t="s">
        <v>75</v>
      </c>
      <c r="C217" s="10" t="s">
        <v>64</v>
      </c>
      <c r="D217" s="11" t="s">
        <v>727</v>
      </c>
      <c r="E217" s="12" t="s">
        <v>228</v>
      </c>
      <c r="F217" s="27">
        <v>30</v>
      </c>
      <c r="G217" s="27">
        <v>20</v>
      </c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32">
        <f t="shared" si="10"/>
        <v>50</v>
      </c>
      <c r="S217" s="33">
        <f t="shared" si="11"/>
        <v>41</v>
      </c>
      <c r="T217" s="34">
        <f t="shared" si="9"/>
        <v>1.2195121951219512</v>
      </c>
      <c r="U217" s="30"/>
    </row>
    <row r="218" spans="1:21" ht="12.75" customHeight="1" x14ac:dyDescent="0.2">
      <c r="A218" s="26">
        <v>211</v>
      </c>
      <c r="B218" s="9" t="s">
        <v>93</v>
      </c>
      <c r="C218" s="10" t="s">
        <v>23</v>
      </c>
      <c r="D218" s="11" t="s">
        <v>716</v>
      </c>
      <c r="E218" s="12" t="s">
        <v>228</v>
      </c>
      <c r="F218" s="27">
        <v>29</v>
      </c>
      <c r="G218" s="27">
        <v>21</v>
      </c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32">
        <f t="shared" si="10"/>
        <v>50</v>
      </c>
      <c r="S218" s="33">
        <f t="shared" si="11"/>
        <v>41</v>
      </c>
      <c r="T218" s="34">
        <f t="shared" si="9"/>
        <v>1.2195121951219512</v>
      </c>
      <c r="U218" s="30"/>
    </row>
    <row r="219" spans="1:21" ht="12.75" customHeight="1" x14ac:dyDescent="0.2">
      <c r="A219" s="26">
        <v>212</v>
      </c>
      <c r="B219" s="9" t="s">
        <v>158</v>
      </c>
      <c r="C219" s="10" t="s">
        <v>291</v>
      </c>
      <c r="D219" s="11" t="s">
        <v>584</v>
      </c>
      <c r="E219" s="12" t="s">
        <v>230</v>
      </c>
      <c r="F219" s="27">
        <v>26</v>
      </c>
      <c r="G219" s="27">
        <v>24</v>
      </c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32">
        <f t="shared" si="10"/>
        <v>50</v>
      </c>
      <c r="S219" s="33">
        <f t="shared" si="11"/>
        <v>59</v>
      </c>
      <c r="T219" s="34">
        <f t="shared" si="9"/>
        <v>0.84745762711864403</v>
      </c>
      <c r="U219" s="30"/>
    </row>
    <row r="220" spans="1:21" ht="12.75" customHeight="1" x14ac:dyDescent="0.2">
      <c r="A220" s="26">
        <v>213</v>
      </c>
      <c r="B220" s="9" t="s">
        <v>26</v>
      </c>
      <c r="C220" s="10" t="s">
        <v>330</v>
      </c>
      <c r="D220" s="11" t="s">
        <v>562</v>
      </c>
      <c r="E220" s="12" t="s">
        <v>228</v>
      </c>
      <c r="F220" s="27">
        <v>31</v>
      </c>
      <c r="G220" s="27">
        <v>19</v>
      </c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32">
        <f t="shared" si="10"/>
        <v>50</v>
      </c>
      <c r="S220" s="33">
        <f t="shared" si="11"/>
        <v>41</v>
      </c>
      <c r="T220" s="34">
        <f t="shared" si="9"/>
        <v>1.2195121951219512</v>
      </c>
      <c r="U220" s="30"/>
    </row>
    <row r="221" spans="1:21" ht="12.75" customHeight="1" x14ac:dyDescent="0.2">
      <c r="A221" s="26">
        <v>214</v>
      </c>
      <c r="B221" s="9" t="s">
        <v>221</v>
      </c>
      <c r="C221" s="10" t="s">
        <v>207</v>
      </c>
      <c r="D221" s="11" t="s">
        <v>726</v>
      </c>
      <c r="E221" s="12" t="s">
        <v>228</v>
      </c>
      <c r="F221" s="27">
        <v>27</v>
      </c>
      <c r="G221" s="27">
        <v>22</v>
      </c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32">
        <f t="shared" si="10"/>
        <v>49</v>
      </c>
      <c r="S221" s="33">
        <f t="shared" si="11"/>
        <v>41</v>
      </c>
      <c r="T221" s="34">
        <f t="shared" si="9"/>
        <v>1.1951219512195121</v>
      </c>
      <c r="U221" s="30"/>
    </row>
    <row r="222" spans="1:21" ht="12.75" customHeight="1" x14ac:dyDescent="0.2">
      <c r="A222" s="26">
        <v>215</v>
      </c>
      <c r="B222" s="9" t="s">
        <v>362</v>
      </c>
      <c r="C222" s="10" t="s">
        <v>387</v>
      </c>
      <c r="D222" s="11" t="s">
        <v>674</v>
      </c>
      <c r="E222" s="12" t="s">
        <v>228</v>
      </c>
      <c r="F222" s="27">
        <v>28</v>
      </c>
      <c r="G222" s="27">
        <v>21</v>
      </c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32">
        <f t="shared" si="10"/>
        <v>49</v>
      </c>
      <c r="S222" s="33">
        <f t="shared" si="11"/>
        <v>41</v>
      </c>
      <c r="T222" s="34">
        <f t="shared" si="9"/>
        <v>1.1951219512195121</v>
      </c>
      <c r="U222" s="30"/>
    </row>
    <row r="223" spans="1:21" ht="12.75" customHeight="1" x14ac:dyDescent="0.2">
      <c r="A223" s="26">
        <v>216</v>
      </c>
      <c r="B223" s="9" t="s">
        <v>368</v>
      </c>
      <c r="C223" s="10" t="s">
        <v>83</v>
      </c>
      <c r="D223" s="11" t="s">
        <v>760</v>
      </c>
      <c r="E223" s="12" t="s">
        <v>228</v>
      </c>
      <c r="F223" s="27">
        <v>24</v>
      </c>
      <c r="G223" s="27">
        <v>25</v>
      </c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32">
        <f t="shared" si="10"/>
        <v>49</v>
      </c>
      <c r="S223" s="33">
        <f t="shared" si="11"/>
        <v>41</v>
      </c>
      <c r="T223" s="34">
        <f t="shared" si="9"/>
        <v>1.1951219512195121</v>
      </c>
      <c r="U223" s="30"/>
    </row>
    <row r="224" spans="1:21" ht="12.75" customHeight="1" x14ac:dyDescent="0.2">
      <c r="A224" s="26">
        <v>217</v>
      </c>
      <c r="B224" s="9" t="s">
        <v>126</v>
      </c>
      <c r="C224" s="10" t="s">
        <v>81</v>
      </c>
      <c r="D224" s="11" t="s">
        <v>580</v>
      </c>
      <c r="E224" s="12" t="s">
        <v>230</v>
      </c>
      <c r="F224" s="27">
        <v>23</v>
      </c>
      <c r="G224" s="27">
        <v>26</v>
      </c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32">
        <f t="shared" si="10"/>
        <v>49</v>
      </c>
      <c r="S224" s="33">
        <f t="shared" si="11"/>
        <v>59</v>
      </c>
      <c r="T224" s="34">
        <f t="shared" si="9"/>
        <v>0.83050847457627119</v>
      </c>
      <c r="U224" s="30"/>
    </row>
    <row r="225" spans="1:21" ht="12.75" customHeight="1" x14ac:dyDescent="0.2">
      <c r="A225" s="26">
        <v>218</v>
      </c>
      <c r="B225" s="9" t="s">
        <v>362</v>
      </c>
      <c r="C225" s="10" t="s">
        <v>434</v>
      </c>
      <c r="D225" s="11" t="s">
        <v>683</v>
      </c>
      <c r="E225" s="12" t="s">
        <v>228</v>
      </c>
      <c r="F225" s="27">
        <v>32</v>
      </c>
      <c r="G225" s="27">
        <v>16</v>
      </c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32">
        <f t="shared" si="10"/>
        <v>48</v>
      </c>
      <c r="S225" s="33">
        <f t="shared" si="11"/>
        <v>41</v>
      </c>
      <c r="T225" s="34">
        <f t="shared" si="9"/>
        <v>1.1707317073170731</v>
      </c>
      <c r="U225" s="30"/>
    </row>
    <row r="226" spans="1:21" ht="12.75" customHeight="1" x14ac:dyDescent="0.2">
      <c r="A226" s="26">
        <v>219</v>
      </c>
      <c r="B226" s="9" t="s">
        <v>75</v>
      </c>
      <c r="C226" s="10" t="s">
        <v>185</v>
      </c>
      <c r="D226" s="11" t="s">
        <v>740</v>
      </c>
      <c r="E226" s="12" t="s">
        <v>228</v>
      </c>
      <c r="F226" s="27">
        <v>19</v>
      </c>
      <c r="G226" s="27">
        <v>29</v>
      </c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32">
        <f t="shared" si="10"/>
        <v>48</v>
      </c>
      <c r="S226" s="33">
        <f t="shared" si="11"/>
        <v>41</v>
      </c>
      <c r="T226" s="34">
        <f t="shared" si="9"/>
        <v>1.1707317073170731</v>
      </c>
      <c r="U226" s="30"/>
    </row>
    <row r="227" spans="1:21" ht="12.75" customHeight="1" x14ac:dyDescent="0.2">
      <c r="A227" s="26">
        <v>220</v>
      </c>
      <c r="B227" s="9" t="s">
        <v>339</v>
      </c>
      <c r="C227" s="10" t="s">
        <v>183</v>
      </c>
      <c r="D227" s="11" t="s">
        <v>686</v>
      </c>
      <c r="E227" s="12" t="s">
        <v>228</v>
      </c>
      <c r="F227" s="27">
        <v>30</v>
      </c>
      <c r="G227" s="27">
        <v>18</v>
      </c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32">
        <f t="shared" si="10"/>
        <v>48</v>
      </c>
      <c r="S227" s="33">
        <f t="shared" si="11"/>
        <v>41</v>
      </c>
      <c r="T227" s="34">
        <f t="shared" si="9"/>
        <v>1.1707317073170731</v>
      </c>
      <c r="U227" s="30"/>
    </row>
    <row r="228" spans="1:21" ht="12.75" customHeight="1" x14ac:dyDescent="0.2">
      <c r="A228" s="26">
        <v>221</v>
      </c>
      <c r="B228" s="9" t="s">
        <v>126</v>
      </c>
      <c r="C228" s="10" t="s">
        <v>317</v>
      </c>
      <c r="D228" s="11" t="s">
        <v>573</v>
      </c>
      <c r="E228" s="12" t="s">
        <v>230</v>
      </c>
      <c r="F228" s="27">
        <v>15</v>
      </c>
      <c r="G228" s="27">
        <v>33</v>
      </c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32">
        <f t="shared" si="10"/>
        <v>48</v>
      </c>
      <c r="S228" s="33">
        <f t="shared" si="11"/>
        <v>59</v>
      </c>
      <c r="T228" s="34">
        <f t="shared" si="9"/>
        <v>0.81355932203389836</v>
      </c>
      <c r="U228" s="30"/>
    </row>
    <row r="229" spans="1:21" ht="12.75" customHeight="1" x14ac:dyDescent="0.2">
      <c r="A229" s="26">
        <v>222</v>
      </c>
      <c r="B229" s="9" t="s">
        <v>166</v>
      </c>
      <c r="C229" s="10" t="s">
        <v>343</v>
      </c>
      <c r="D229" s="11" t="s">
        <v>549</v>
      </c>
      <c r="E229" s="12" t="s">
        <v>230</v>
      </c>
      <c r="F229" s="27">
        <v>23</v>
      </c>
      <c r="G229" s="27">
        <v>25</v>
      </c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32">
        <f t="shared" si="10"/>
        <v>48</v>
      </c>
      <c r="S229" s="33">
        <f t="shared" si="11"/>
        <v>59</v>
      </c>
      <c r="T229" s="34">
        <f t="shared" si="9"/>
        <v>0.81355932203389836</v>
      </c>
      <c r="U229" s="30"/>
    </row>
    <row r="230" spans="1:21" ht="12.75" customHeight="1" x14ac:dyDescent="0.2">
      <c r="A230" s="26">
        <v>223</v>
      </c>
      <c r="B230" s="9" t="s">
        <v>26</v>
      </c>
      <c r="C230" s="10" t="s">
        <v>422</v>
      </c>
      <c r="D230" s="11" t="s">
        <v>514</v>
      </c>
      <c r="E230" s="12" t="s">
        <v>228</v>
      </c>
      <c r="F230" s="27">
        <v>19</v>
      </c>
      <c r="G230" s="27">
        <v>29</v>
      </c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32">
        <f t="shared" si="10"/>
        <v>48</v>
      </c>
      <c r="S230" s="33">
        <f t="shared" si="11"/>
        <v>41</v>
      </c>
      <c r="T230" s="34">
        <f t="shared" si="9"/>
        <v>1.1707317073170731</v>
      </c>
      <c r="U230" s="30"/>
    </row>
    <row r="231" spans="1:21" ht="12.75" customHeight="1" x14ac:dyDescent="0.2">
      <c r="A231" s="26">
        <v>224</v>
      </c>
      <c r="B231" s="9" t="s">
        <v>369</v>
      </c>
      <c r="C231" s="10" t="s">
        <v>115</v>
      </c>
      <c r="D231" s="11" t="s">
        <v>694</v>
      </c>
      <c r="E231" s="12" t="s">
        <v>228</v>
      </c>
      <c r="F231" s="27">
        <v>21</v>
      </c>
      <c r="G231" s="27">
        <v>26</v>
      </c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32">
        <f t="shared" si="10"/>
        <v>47</v>
      </c>
      <c r="S231" s="33">
        <f t="shared" si="11"/>
        <v>41</v>
      </c>
      <c r="T231" s="34">
        <f t="shared" si="9"/>
        <v>1.1463414634146341</v>
      </c>
      <c r="U231" s="30"/>
    </row>
    <row r="232" spans="1:21" ht="12.75" customHeight="1" x14ac:dyDescent="0.2">
      <c r="A232" s="26">
        <v>225</v>
      </c>
      <c r="B232" s="9" t="s">
        <v>369</v>
      </c>
      <c r="C232" s="10" t="s">
        <v>369</v>
      </c>
      <c r="D232" s="11" t="s">
        <v>665</v>
      </c>
      <c r="E232" s="12" t="s">
        <v>228</v>
      </c>
      <c r="F232" s="27">
        <v>25</v>
      </c>
      <c r="G232" s="27">
        <v>22</v>
      </c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32">
        <f t="shared" si="10"/>
        <v>47</v>
      </c>
      <c r="S232" s="33">
        <f t="shared" si="11"/>
        <v>41</v>
      </c>
      <c r="T232" s="34">
        <f t="shared" si="9"/>
        <v>1.1463414634146341</v>
      </c>
      <c r="U232" s="30"/>
    </row>
    <row r="233" spans="1:21" ht="12.75" customHeight="1" x14ac:dyDescent="0.2">
      <c r="A233" s="26">
        <v>226</v>
      </c>
      <c r="B233" s="9" t="s">
        <v>26</v>
      </c>
      <c r="C233" s="10" t="s">
        <v>49</v>
      </c>
      <c r="D233" s="11" t="s">
        <v>746</v>
      </c>
      <c r="E233" s="12" t="s">
        <v>228</v>
      </c>
      <c r="F233" s="27">
        <v>24</v>
      </c>
      <c r="G233" s="27">
        <v>23</v>
      </c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32">
        <f t="shared" si="10"/>
        <v>47</v>
      </c>
      <c r="S233" s="33">
        <f t="shared" si="11"/>
        <v>41</v>
      </c>
      <c r="T233" s="34">
        <f t="shared" si="9"/>
        <v>1.1463414634146341</v>
      </c>
      <c r="U233" s="30"/>
    </row>
    <row r="234" spans="1:21" ht="12.75" customHeight="1" x14ac:dyDescent="0.2">
      <c r="A234" s="26">
        <v>227</v>
      </c>
      <c r="B234" s="9" t="s">
        <v>222</v>
      </c>
      <c r="C234" s="10" t="s">
        <v>306</v>
      </c>
      <c r="D234" s="11" t="s">
        <v>544</v>
      </c>
      <c r="E234" s="12" t="s">
        <v>230</v>
      </c>
      <c r="F234" s="27">
        <v>22</v>
      </c>
      <c r="G234" s="27">
        <v>25</v>
      </c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32">
        <f t="shared" si="10"/>
        <v>47</v>
      </c>
      <c r="S234" s="33">
        <f t="shared" si="11"/>
        <v>59</v>
      </c>
      <c r="T234" s="34">
        <f t="shared" si="9"/>
        <v>0.79661016949152541</v>
      </c>
      <c r="U234" s="30"/>
    </row>
    <row r="235" spans="1:21" ht="12.75" customHeight="1" x14ac:dyDescent="0.2">
      <c r="A235" s="26">
        <v>228</v>
      </c>
      <c r="B235" s="9" t="s">
        <v>222</v>
      </c>
      <c r="C235" s="10" t="s">
        <v>315</v>
      </c>
      <c r="D235" s="11" t="s">
        <v>588</v>
      </c>
      <c r="E235" s="12" t="s">
        <v>230</v>
      </c>
      <c r="F235" s="27">
        <v>24</v>
      </c>
      <c r="G235" s="27">
        <v>23</v>
      </c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32">
        <f t="shared" si="10"/>
        <v>47</v>
      </c>
      <c r="S235" s="33">
        <f t="shared" si="11"/>
        <v>59</v>
      </c>
      <c r="T235" s="34">
        <f t="shared" si="9"/>
        <v>0.79661016949152541</v>
      </c>
      <c r="U235" s="30"/>
    </row>
    <row r="236" spans="1:21" ht="12.75" customHeight="1" x14ac:dyDescent="0.2">
      <c r="A236" s="26">
        <v>229</v>
      </c>
      <c r="B236" s="9" t="s">
        <v>106</v>
      </c>
      <c r="C236" s="10" t="s">
        <v>324</v>
      </c>
      <c r="D236" s="11" t="s">
        <v>589</v>
      </c>
      <c r="E236" s="12" t="s">
        <v>230</v>
      </c>
      <c r="F236" s="27">
        <v>31</v>
      </c>
      <c r="G236" s="27">
        <v>16</v>
      </c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32">
        <f t="shared" si="10"/>
        <v>47</v>
      </c>
      <c r="S236" s="33">
        <f t="shared" si="11"/>
        <v>59</v>
      </c>
      <c r="T236" s="34">
        <f t="shared" si="9"/>
        <v>0.79661016949152541</v>
      </c>
      <c r="U236" s="30"/>
    </row>
    <row r="237" spans="1:21" ht="12.75" customHeight="1" x14ac:dyDescent="0.2">
      <c r="A237" s="26">
        <v>230</v>
      </c>
      <c r="B237" s="9" t="s">
        <v>339</v>
      </c>
      <c r="C237" s="10" t="s">
        <v>340</v>
      </c>
      <c r="D237" s="11" t="s">
        <v>550</v>
      </c>
      <c r="E237" s="12" t="s">
        <v>230</v>
      </c>
      <c r="F237" s="27">
        <v>24</v>
      </c>
      <c r="G237" s="27">
        <v>23</v>
      </c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32">
        <f t="shared" si="10"/>
        <v>47</v>
      </c>
      <c r="S237" s="33">
        <f t="shared" si="11"/>
        <v>59</v>
      </c>
      <c r="T237" s="34">
        <f t="shared" si="9"/>
        <v>0.79661016949152541</v>
      </c>
      <c r="U237" s="30"/>
    </row>
    <row r="238" spans="1:21" ht="12.75" customHeight="1" x14ac:dyDescent="0.2">
      <c r="A238" s="26">
        <v>231</v>
      </c>
      <c r="B238" s="9" t="s">
        <v>106</v>
      </c>
      <c r="C238" s="10" t="s">
        <v>345</v>
      </c>
      <c r="D238" s="11" t="s">
        <v>581</v>
      </c>
      <c r="E238" s="12" t="s">
        <v>230</v>
      </c>
      <c r="F238" s="27">
        <v>22</v>
      </c>
      <c r="G238" s="27">
        <v>25</v>
      </c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32">
        <f t="shared" si="10"/>
        <v>47</v>
      </c>
      <c r="S238" s="33">
        <f t="shared" si="11"/>
        <v>59</v>
      </c>
      <c r="T238" s="34">
        <f t="shared" si="9"/>
        <v>0.79661016949152541</v>
      </c>
      <c r="U238" s="30"/>
    </row>
    <row r="239" spans="1:21" ht="12.75" customHeight="1" x14ac:dyDescent="0.2">
      <c r="A239" s="26">
        <v>232</v>
      </c>
      <c r="B239" s="9" t="s">
        <v>362</v>
      </c>
      <c r="C239" s="10" t="s">
        <v>352</v>
      </c>
      <c r="D239" s="11" t="s">
        <v>530</v>
      </c>
      <c r="E239" s="12" t="s">
        <v>230</v>
      </c>
      <c r="F239" s="27">
        <v>21</v>
      </c>
      <c r="G239" s="27">
        <v>26</v>
      </c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32">
        <f t="shared" si="10"/>
        <v>47</v>
      </c>
      <c r="S239" s="33">
        <f t="shared" si="11"/>
        <v>59</v>
      </c>
      <c r="T239" s="34">
        <f t="shared" si="9"/>
        <v>0.79661016949152541</v>
      </c>
      <c r="U239" s="30"/>
    </row>
    <row r="240" spans="1:21" ht="12.75" customHeight="1" x14ac:dyDescent="0.2">
      <c r="A240" s="26">
        <v>233</v>
      </c>
      <c r="B240" s="9" t="s">
        <v>221</v>
      </c>
      <c r="C240" s="10" t="s">
        <v>359</v>
      </c>
      <c r="D240" s="11" t="s">
        <v>583</v>
      </c>
      <c r="E240" s="12" t="s">
        <v>230</v>
      </c>
      <c r="F240" s="27">
        <v>21</v>
      </c>
      <c r="G240" s="27">
        <v>26</v>
      </c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32">
        <f t="shared" si="10"/>
        <v>47</v>
      </c>
      <c r="S240" s="33">
        <f t="shared" si="11"/>
        <v>59</v>
      </c>
      <c r="T240" s="34">
        <f t="shared" si="9"/>
        <v>0.79661016949152541</v>
      </c>
      <c r="U240" s="30"/>
    </row>
    <row r="241" spans="1:21" ht="12.75" customHeight="1" x14ac:dyDescent="0.2">
      <c r="A241" s="26">
        <v>234</v>
      </c>
      <c r="B241" s="9" t="s">
        <v>369</v>
      </c>
      <c r="C241" s="10" t="s">
        <v>162</v>
      </c>
      <c r="D241" s="11" t="s">
        <v>688</v>
      </c>
      <c r="E241" s="12" t="s">
        <v>228</v>
      </c>
      <c r="F241" s="27">
        <v>25</v>
      </c>
      <c r="G241" s="27">
        <v>21</v>
      </c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32">
        <f t="shared" si="10"/>
        <v>46</v>
      </c>
      <c r="S241" s="33">
        <f t="shared" si="11"/>
        <v>41</v>
      </c>
      <c r="T241" s="34">
        <f t="shared" si="9"/>
        <v>1.1219512195121952</v>
      </c>
      <c r="U241" s="30"/>
    </row>
    <row r="242" spans="1:21" ht="12.75" customHeight="1" x14ac:dyDescent="0.2">
      <c r="A242" s="26">
        <v>235</v>
      </c>
      <c r="B242" s="9" t="s">
        <v>171</v>
      </c>
      <c r="C242" s="10" t="s">
        <v>107</v>
      </c>
      <c r="D242" s="11" t="s">
        <v>770</v>
      </c>
      <c r="E242" s="12" t="s">
        <v>228</v>
      </c>
      <c r="F242" s="27">
        <v>23</v>
      </c>
      <c r="G242" s="27">
        <v>22</v>
      </c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32">
        <f t="shared" si="10"/>
        <v>45</v>
      </c>
      <c r="S242" s="33">
        <f t="shared" si="11"/>
        <v>41</v>
      </c>
      <c r="T242" s="34">
        <f t="shared" si="9"/>
        <v>1.0975609756097562</v>
      </c>
      <c r="U242" s="30"/>
    </row>
    <row r="243" spans="1:21" ht="12.75" customHeight="1" x14ac:dyDescent="0.2">
      <c r="A243" s="26">
        <v>236</v>
      </c>
      <c r="B243" s="9" t="s">
        <v>222</v>
      </c>
      <c r="C243" s="10" t="s">
        <v>401</v>
      </c>
      <c r="D243" s="11" t="s">
        <v>733</v>
      </c>
      <c r="E243" s="12" t="s">
        <v>228</v>
      </c>
      <c r="F243" s="27">
        <v>23</v>
      </c>
      <c r="G243" s="27">
        <v>22</v>
      </c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32">
        <f t="shared" si="10"/>
        <v>45</v>
      </c>
      <c r="S243" s="33">
        <f t="shared" si="11"/>
        <v>41</v>
      </c>
      <c r="T243" s="34">
        <f t="shared" si="9"/>
        <v>1.0975609756097562</v>
      </c>
      <c r="U243" s="30"/>
    </row>
    <row r="244" spans="1:21" ht="12.75" customHeight="1" x14ac:dyDescent="0.2">
      <c r="A244" s="26">
        <v>237</v>
      </c>
      <c r="B244" s="9" t="s">
        <v>26</v>
      </c>
      <c r="C244" s="10" t="s">
        <v>113</v>
      </c>
      <c r="D244" s="11" t="s">
        <v>717</v>
      </c>
      <c r="E244" s="12" t="s">
        <v>228</v>
      </c>
      <c r="F244" s="27">
        <v>25</v>
      </c>
      <c r="G244" s="27">
        <v>20</v>
      </c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32">
        <f t="shared" si="10"/>
        <v>45</v>
      </c>
      <c r="S244" s="33">
        <f t="shared" si="11"/>
        <v>41</v>
      </c>
      <c r="T244" s="34">
        <f t="shared" si="9"/>
        <v>1.0975609756097562</v>
      </c>
      <c r="U244" s="30"/>
    </row>
    <row r="245" spans="1:21" ht="12.75" customHeight="1" x14ac:dyDescent="0.2">
      <c r="A245" s="26">
        <v>238</v>
      </c>
      <c r="B245" s="9" t="s">
        <v>339</v>
      </c>
      <c r="C245" s="10" t="s">
        <v>60</v>
      </c>
      <c r="D245" s="11" t="s">
        <v>710</v>
      </c>
      <c r="E245" s="12" t="s">
        <v>228</v>
      </c>
      <c r="F245" s="27">
        <v>22</v>
      </c>
      <c r="G245" s="27">
        <v>23</v>
      </c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32">
        <f t="shared" si="10"/>
        <v>45</v>
      </c>
      <c r="S245" s="33">
        <f t="shared" si="11"/>
        <v>41</v>
      </c>
      <c r="T245" s="34">
        <f t="shared" si="9"/>
        <v>1.0975609756097562</v>
      </c>
      <c r="U245" s="30"/>
    </row>
    <row r="246" spans="1:21" ht="12.75" customHeight="1" x14ac:dyDescent="0.2">
      <c r="A246" s="26">
        <v>239</v>
      </c>
      <c r="B246" s="9" t="s">
        <v>26</v>
      </c>
      <c r="C246" s="10" t="s">
        <v>58</v>
      </c>
      <c r="D246" s="11" t="s">
        <v>532</v>
      </c>
      <c r="E246" s="12" t="s">
        <v>230</v>
      </c>
      <c r="F246" s="27">
        <v>16</v>
      </c>
      <c r="G246" s="27">
        <v>29</v>
      </c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32">
        <f t="shared" si="10"/>
        <v>45</v>
      </c>
      <c r="S246" s="33">
        <f t="shared" si="11"/>
        <v>59</v>
      </c>
      <c r="T246" s="34">
        <f t="shared" si="9"/>
        <v>0.76271186440677963</v>
      </c>
      <c r="U246" s="30"/>
    </row>
    <row r="247" spans="1:21" ht="12.75" customHeight="1" x14ac:dyDescent="0.2">
      <c r="A247" s="26">
        <v>240</v>
      </c>
      <c r="B247" s="9" t="s">
        <v>220</v>
      </c>
      <c r="C247" s="10" t="s">
        <v>99</v>
      </c>
      <c r="D247" s="11" t="s">
        <v>709</v>
      </c>
      <c r="E247" s="12" t="s">
        <v>228</v>
      </c>
      <c r="F247" s="27">
        <v>22</v>
      </c>
      <c r="G247" s="27">
        <v>22</v>
      </c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32">
        <f t="shared" si="10"/>
        <v>44</v>
      </c>
      <c r="S247" s="33">
        <f t="shared" si="11"/>
        <v>41</v>
      </c>
      <c r="T247" s="34">
        <f t="shared" si="9"/>
        <v>1.0731707317073171</v>
      </c>
      <c r="U247" s="30"/>
    </row>
    <row r="248" spans="1:21" ht="12.75" customHeight="1" x14ac:dyDescent="0.2">
      <c r="A248" s="26">
        <v>241</v>
      </c>
      <c r="B248" s="9" t="s">
        <v>166</v>
      </c>
      <c r="C248" s="10" t="s">
        <v>189</v>
      </c>
      <c r="D248" s="11" t="s">
        <v>713</v>
      </c>
      <c r="E248" s="12" t="s">
        <v>228</v>
      </c>
      <c r="F248" s="27">
        <v>19</v>
      </c>
      <c r="G248" s="27">
        <v>25</v>
      </c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32">
        <f t="shared" si="10"/>
        <v>44</v>
      </c>
      <c r="S248" s="33">
        <f t="shared" si="11"/>
        <v>41</v>
      </c>
      <c r="T248" s="34">
        <f t="shared" si="9"/>
        <v>1.0731707317073171</v>
      </c>
      <c r="U248" s="30"/>
    </row>
    <row r="249" spans="1:21" ht="12.75" customHeight="1" x14ac:dyDescent="0.2">
      <c r="A249" s="26">
        <v>242</v>
      </c>
      <c r="B249" s="9" t="s">
        <v>75</v>
      </c>
      <c r="C249" s="10" t="s">
        <v>206</v>
      </c>
      <c r="D249" s="11" t="s">
        <v>705</v>
      </c>
      <c r="E249" s="12" t="s">
        <v>228</v>
      </c>
      <c r="F249" s="27">
        <v>19</v>
      </c>
      <c r="G249" s="27">
        <v>25</v>
      </c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32">
        <f t="shared" si="10"/>
        <v>44</v>
      </c>
      <c r="S249" s="33">
        <f t="shared" si="11"/>
        <v>41</v>
      </c>
      <c r="T249" s="34">
        <f t="shared" si="9"/>
        <v>1.0731707317073171</v>
      </c>
      <c r="U249" s="30"/>
    </row>
    <row r="250" spans="1:21" ht="12.75" customHeight="1" x14ac:dyDescent="0.2">
      <c r="A250" s="26">
        <v>243</v>
      </c>
      <c r="B250" s="9" t="s">
        <v>339</v>
      </c>
      <c r="C250" s="10" t="s">
        <v>122</v>
      </c>
      <c r="D250" s="11" t="s">
        <v>576</v>
      </c>
      <c r="E250" s="12" t="s">
        <v>230</v>
      </c>
      <c r="F250" s="27">
        <v>28</v>
      </c>
      <c r="G250" s="27">
        <v>16</v>
      </c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32">
        <f t="shared" si="10"/>
        <v>44</v>
      </c>
      <c r="S250" s="33">
        <f t="shared" si="11"/>
        <v>59</v>
      </c>
      <c r="T250" s="34">
        <f t="shared" si="9"/>
        <v>0.74576271186440679</v>
      </c>
      <c r="U250" s="30"/>
    </row>
    <row r="251" spans="1:21" ht="12.75" customHeight="1" x14ac:dyDescent="0.2">
      <c r="A251" s="26">
        <v>244</v>
      </c>
      <c r="B251" s="9" t="s">
        <v>106</v>
      </c>
      <c r="C251" s="10" t="s">
        <v>307</v>
      </c>
      <c r="D251" s="11" t="s">
        <v>596</v>
      </c>
      <c r="E251" s="12" t="s">
        <v>230</v>
      </c>
      <c r="F251" s="27">
        <v>21</v>
      </c>
      <c r="G251" s="27">
        <v>23</v>
      </c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32">
        <f t="shared" si="10"/>
        <v>44</v>
      </c>
      <c r="S251" s="33">
        <f t="shared" si="11"/>
        <v>59</v>
      </c>
      <c r="T251" s="34">
        <f t="shared" si="9"/>
        <v>0.74576271186440679</v>
      </c>
      <c r="U251" s="30"/>
    </row>
    <row r="252" spans="1:21" ht="12.75" customHeight="1" x14ac:dyDescent="0.2">
      <c r="A252" s="26">
        <v>245</v>
      </c>
      <c r="B252" s="9" t="s">
        <v>37</v>
      </c>
      <c r="C252" s="10" t="s">
        <v>37</v>
      </c>
      <c r="D252" s="11" t="s">
        <v>704</v>
      </c>
      <c r="E252" s="12" t="s">
        <v>228</v>
      </c>
      <c r="F252" s="27">
        <v>16</v>
      </c>
      <c r="G252" s="27">
        <v>27</v>
      </c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32">
        <f t="shared" si="10"/>
        <v>43</v>
      </c>
      <c r="S252" s="33">
        <f t="shared" si="11"/>
        <v>41</v>
      </c>
      <c r="T252" s="34">
        <f t="shared" si="9"/>
        <v>1.0487804878048781</v>
      </c>
      <c r="U252" s="30"/>
    </row>
    <row r="253" spans="1:21" ht="12.75" customHeight="1" x14ac:dyDescent="0.2">
      <c r="A253" s="26">
        <v>246</v>
      </c>
      <c r="B253" s="9" t="s">
        <v>75</v>
      </c>
      <c r="C253" s="10" t="s">
        <v>80</v>
      </c>
      <c r="D253" s="11" t="s">
        <v>664</v>
      </c>
      <c r="E253" s="12" t="s">
        <v>228</v>
      </c>
      <c r="F253" s="27">
        <v>22</v>
      </c>
      <c r="G253" s="27">
        <v>21</v>
      </c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32">
        <f t="shared" si="10"/>
        <v>43</v>
      </c>
      <c r="S253" s="33">
        <f t="shared" si="11"/>
        <v>41</v>
      </c>
      <c r="T253" s="34">
        <f t="shared" si="9"/>
        <v>1.0487804878048781</v>
      </c>
      <c r="U253" s="30"/>
    </row>
    <row r="254" spans="1:21" ht="12.75" customHeight="1" x14ac:dyDescent="0.2">
      <c r="A254" s="26">
        <v>247</v>
      </c>
      <c r="B254" s="9" t="s">
        <v>37</v>
      </c>
      <c r="C254" s="10" t="s">
        <v>76</v>
      </c>
      <c r="D254" s="11" t="s">
        <v>689</v>
      </c>
      <c r="E254" s="12" t="s">
        <v>228</v>
      </c>
      <c r="F254" s="27">
        <v>26</v>
      </c>
      <c r="G254" s="27">
        <v>17</v>
      </c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32">
        <f t="shared" si="10"/>
        <v>43</v>
      </c>
      <c r="S254" s="33">
        <f t="shared" si="11"/>
        <v>41</v>
      </c>
      <c r="T254" s="34">
        <f t="shared" si="9"/>
        <v>1.0487804878048781</v>
      </c>
      <c r="U254" s="30"/>
    </row>
    <row r="255" spans="1:21" ht="12.75" customHeight="1" x14ac:dyDescent="0.2">
      <c r="A255" s="26">
        <v>248</v>
      </c>
      <c r="B255" s="9" t="s">
        <v>223</v>
      </c>
      <c r="C255" s="10" t="s">
        <v>77</v>
      </c>
      <c r="D255" s="11" t="s">
        <v>759</v>
      </c>
      <c r="E255" s="12" t="s">
        <v>228</v>
      </c>
      <c r="F255" s="27">
        <v>26</v>
      </c>
      <c r="G255" s="27">
        <v>17</v>
      </c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32">
        <f t="shared" si="10"/>
        <v>43</v>
      </c>
      <c r="S255" s="33">
        <f t="shared" si="11"/>
        <v>41</v>
      </c>
      <c r="T255" s="34">
        <f t="shared" si="9"/>
        <v>1.0487804878048781</v>
      </c>
      <c r="U255" s="30"/>
    </row>
    <row r="256" spans="1:21" ht="12.75" customHeight="1" x14ac:dyDescent="0.2">
      <c r="A256" s="26">
        <v>249</v>
      </c>
      <c r="B256" s="9" t="s">
        <v>75</v>
      </c>
      <c r="C256" s="10" t="s">
        <v>39</v>
      </c>
      <c r="D256" s="11" t="s">
        <v>728</v>
      </c>
      <c r="E256" s="12" t="s">
        <v>228</v>
      </c>
      <c r="F256" s="27">
        <v>19</v>
      </c>
      <c r="G256" s="27">
        <v>24</v>
      </c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32">
        <f t="shared" si="10"/>
        <v>43</v>
      </c>
      <c r="S256" s="33">
        <f t="shared" si="11"/>
        <v>41</v>
      </c>
      <c r="T256" s="34">
        <f t="shared" si="9"/>
        <v>1.0487804878048781</v>
      </c>
      <c r="U256" s="30"/>
    </row>
    <row r="257" spans="1:21" ht="12.75" customHeight="1" x14ac:dyDescent="0.2">
      <c r="A257" s="26">
        <v>250</v>
      </c>
      <c r="B257" s="9" t="s">
        <v>26</v>
      </c>
      <c r="C257" s="10" t="s">
        <v>70</v>
      </c>
      <c r="D257" s="11" t="s">
        <v>706</v>
      </c>
      <c r="E257" s="12" t="s">
        <v>228</v>
      </c>
      <c r="F257" s="27">
        <v>16</v>
      </c>
      <c r="G257" s="27">
        <v>27</v>
      </c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32">
        <f t="shared" si="10"/>
        <v>43</v>
      </c>
      <c r="S257" s="33">
        <f t="shared" si="11"/>
        <v>41</v>
      </c>
      <c r="T257" s="34">
        <f t="shared" si="9"/>
        <v>1.0487804878048781</v>
      </c>
      <c r="U257" s="30"/>
    </row>
    <row r="258" spans="1:21" ht="12.75" customHeight="1" x14ac:dyDescent="0.2">
      <c r="A258" s="26">
        <v>251</v>
      </c>
      <c r="B258" s="9" t="s">
        <v>126</v>
      </c>
      <c r="C258" s="10" t="s">
        <v>126</v>
      </c>
      <c r="D258" s="11" t="s">
        <v>601</v>
      </c>
      <c r="E258" s="12" t="s">
        <v>230</v>
      </c>
      <c r="F258" s="27">
        <v>23</v>
      </c>
      <c r="G258" s="27">
        <v>20</v>
      </c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32">
        <f t="shared" si="10"/>
        <v>43</v>
      </c>
      <c r="S258" s="33">
        <f t="shared" si="11"/>
        <v>59</v>
      </c>
      <c r="T258" s="34">
        <f t="shared" si="9"/>
        <v>0.72881355932203384</v>
      </c>
      <c r="U258" s="30"/>
    </row>
    <row r="259" spans="1:21" ht="12.75" customHeight="1" x14ac:dyDescent="0.2">
      <c r="A259" s="26">
        <v>252</v>
      </c>
      <c r="B259" s="9" t="s">
        <v>419</v>
      </c>
      <c r="C259" s="10" t="s">
        <v>295</v>
      </c>
      <c r="D259" s="11" t="s">
        <v>570</v>
      </c>
      <c r="E259" s="12" t="s">
        <v>230</v>
      </c>
      <c r="F259" s="27">
        <v>26</v>
      </c>
      <c r="G259" s="27">
        <v>17</v>
      </c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32">
        <f t="shared" si="10"/>
        <v>43</v>
      </c>
      <c r="S259" s="33">
        <f t="shared" si="11"/>
        <v>59</v>
      </c>
      <c r="T259" s="34">
        <f t="shared" si="9"/>
        <v>0.72881355932203384</v>
      </c>
      <c r="U259" s="30"/>
    </row>
    <row r="260" spans="1:21" ht="12.75" customHeight="1" x14ac:dyDescent="0.2">
      <c r="A260" s="26">
        <v>253</v>
      </c>
      <c r="B260" s="9" t="s">
        <v>106</v>
      </c>
      <c r="C260" s="10" t="s">
        <v>428</v>
      </c>
      <c r="D260" s="11" t="s">
        <v>531</v>
      </c>
      <c r="E260" s="12" t="s">
        <v>230</v>
      </c>
      <c r="F260" s="27">
        <v>20</v>
      </c>
      <c r="G260" s="27">
        <v>23</v>
      </c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32">
        <f t="shared" si="10"/>
        <v>43</v>
      </c>
      <c r="S260" s="33">
        <f t="shared" si="11"/>
        <v>59</v>
      </c>
      <c r="T260" s="34">
        <f t="shared" si="9"/>
        <v>0.72881355932203384</v>
      </c>
      <c r="U260" s="30"/>
    </row>
    <row r="261" spans="1:21" ht="12.75" customHeight="1" x14ac:dyDescent="0.2">
      <c r="A261" s="26">
        <v>254</v>
      </c>
      <c r="B261" s="9" t="s">
        <v>339</v>
      </c>
      <c r="C261" s="10" t="s">
        <v>122</v>
      </c>
      <c r="D261" s="11" t="s">
        <v>707</v>
      </c>
      <c r="E261" s="12" t="s">
        <v>228</v>
      </c>
      <c r="F261" s="27">
        <v>26</v>
      </c>
      <c r="G261" s="27">
        <v>16</v>
      </c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32">
        <f t="shared" si="10"/>
        <v>42</v>
      </c>
      <c r="S261" s="33">
        <f t="shared" si="11"/>
        <v>41</v>
      </c>
      <c r="T261" s="34">
        <f t="shared" si="9"/>
        <v>1.024390243902439</v>
      </c>
      <c r="U261" s="30"/>
    </row>
    <row r="262" spans="1:21" ht="12.75" customHeight="1" x14ac:dyDescent="0.2">
      <c r="A262" s="26">
        <v>255</v>
      </c>
      <c r="B262" s="9" t="s">
        <v>222</v>
      </c>
      <c r="C262" s="10" t="s">
        <v>213</v>
      </c>
      <c r="D262" s="11" t="s">
        <v>698</v>
      </c>
      <c r="E262" s="12" t="s">
        <v>228</v>
      </c>
      <c r="F262" s="27">
        <v>17</v>
      </c>
      <c r="G262" s="27">
        <v>25</v>
      </c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32">
        <f t="shared" si="10"/>
        <v>42</v>
      </c>
      <c r="S262" s="33">
        <f t="shared" si="11"/>
        <v>41</v>
      </c>
      <c r="T262" s="34">
        <f t="shared" si="9"/>
        <v>1.024390243902439</v>
      </c>
      <c r="U262" s="30"/>
    </row>
    <row r="263" spans="1:21" ht="12.75" customHeight="1" x14ac:dyDescent="0.2">
      <c r="A263" s="26">
        <v>256</v>
      </c>
      <c r="B263" s="9" t="s">
        <v>166</v>
      </c>
      <c r="C263" s="10" t="s">
        <v>257</v>
      </c>
      <c r="D263" s="11" t="s">
        <v>535</v>
      </c>
      <c r="E263" s="12" t="s">
        <v>230</v>
      </c>
      <c r="F263" s="27">
        <v>18</v>
      </c>
      <c r="G263" s="27">
        <v>24</v>
      </c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32">
        <f t="shared" si="10"/>
        <v>42</v>
      </c>
      <c r="S263" s="33">
        <f t="shared" si="11"/>
        <v>59</v>
      </c>
      <c r="T263" s="34">
        <f t="shared" si="9"/>
        <v>0.71186440677966101</v>
      </c>
      <c r="U263" s="30"/>
    </row>
    <row r="264" spans="1:21" ht="12.75" customHeight="1" x14ac:dyDescent="0.2">
      <c r="A264" s="26">
        <v>257</v>
      </c>
      <c r="B264" s="9" t="s">
        <v>419</v>
      </c>
      <c r="C264" s="10" t="s">
        <v>17</v>
      </c>
      <c r="D264" s="11" t="s">
        <v>777</v>
      </c>
      <c r="E264" s="12" t="s">
        <v>228</v>
      </c>
      <c r="F264" s="27">
        <v>21</v>
      </c>
      <c r="G264" s="27">
        <v>20</v>
      </c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32">
        <f t="shared" si="10"/>
        <v>41</v>
      </c>
      <c r="S264" s="33">
        <f t="shared" si="11"/>
        <v>41</v>
      </c>
      <c r="T264" s="34">
        <f t="shared" ref="T264:T327" si="12">+R264/S264</f>
        <v>1</v>
      </c>
      <c r="U264" s="30"/>
    </row>
    <row r="265" spans="1:21" ht="12.75" customHeight="1" x14ac:dyDescent="0.2">
      <c r="A265" s="26">
        <v>258</v>
      </c>
      <c r="B265" s="9" t="s">
        <v>224</v>
      </c>
      <c r="C265" s="10" t="s">
        <v>413</v>
      </c>
      <c r="D265" s="11" t="s">
        <v>715</v>
      </c>
      <c r="E265" s="12" t="s">
        <v>228</v>
      </c>
      <c r="F265" s="27">
        <v>20</v>
      </c>
      <c r="G265" s="27">
        <v>21</v>
      </c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32">
        <f t="shared" ref="R265:R328" si="13">SUM(F265:Q265)</f>
        <v>41</v>
      </c>
      <c r="S265" s="33">
        <f t="shared" ref="S265:S328" si="14">IF(E265="Regular",41,59)</f>
        <v>41</v>
      </c>
      <c r="T265" s="34">
        <f t="shared" si="12"/>
        <v>1</v>
      </c>
      <c r="U265" s="30"/>
    </row>
    <row r="266" spans="1:21" ht="12.75" customHeight="1" x14ac:dyDescent="0.2">
      <c r="A266" s="26">
        <v>259</v>
      </c>
      <c r="B266" s="9" t="s">
        <v>224</v>
      </c>
      <c r="C266" s="10" t="s">
        <v>121</v>
      </c>
      <c r="D266" s="11" t="s">
        <v>695</v>
      </c>
      <c r="E266" s="12" t="s">
        <v>228</v>
      </c>
      <c r="F266" s="27">
        <v>17</v>
      </c>
      <c r="G266" s="27">
        <v>24</v>
      </c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32">
        <f t="shared" si="13"/>
        <v>41</v>
      </c>
      <c r="S266" s="33">
        <f t="shared" si="14"/>
        <v>41</v>
      </c>
      <c r="T266" s="34">
        <f t="shared" si="12"/>
        <v>1</v>
      </c>
      <c r="U266" s="30"/>
    </row>
    <row r="267" spans="1:21" ht="12.75" customHeight="1" x14ac:dyDescent="0.2">
      <c r="A267" s="26">
        <v>260</v>
      </c>
      <c r="B267" s="9" t="s">
        <v>362</v>
      </c>
      <c r="C267" s="10" t="s">
        <v>177</v>
      </c>
      <c r="D267" s="11" t="s">
        <v>703</v>
      </c>
      <c r="E267" s="12" t="s">
        <v>228</v>
      </c>
      <c r="F267" s="27">
        <v>19</v>
      </c>
      <c r="G267" s="27">
        <v>22</v>
      </c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32">
        <f t="shared" si="13"/>
        <v>41</v>
      </c>
      <c r="S267" s="33">
        <f t="shared" si="14"/>
        <v>41</v>
      </c>
      <c r="T267" s="34">
        <f t="shared" si="12"/>
        <v>1</v>
      </c>
      <c r="U267" s="30"/>
    </row>
    <row r="268" spans="1:21" ht="12.75" customHeight="1" x14ac:dyDescent="0.2">
      <c r="A268" s="26">
        <v>261</v>
      </c>
      <c r="B268" s="9" t="s">
        <v>37</v>
      </c>
      <c r="C268" s="10" t="s">
        <v>181</v>
      </c>
      <c r="D268" s="11" t="s">
        <v>747</v>
      </c>
      <c r="E268" s="12" t="s">
        <v>228</v>
      </c>
      <c r="F268" s="27">
        <v>21</v>
      </c>
      <c r="G268" s="27">
        <v>20</v>
      </c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32">
        <f t="shared" si="13"/>
        <v>41</v>
      </c>
      <c r="S268" s="33">
        <f t="shared" si="14"/>
        <v>41</v>
      </c>
      <c r="T268" s="34">
        <f t="shared" si="12"/>
        <v>1</v>
      </c>
      <c r="U268" s="30"/>
    </row>
    <row r="269" spans="1:21" ht="12.75" customHeight="1" x14ac:dyDescent="0.2">
      <c r="A269" s="26">
        <v>262</v>
      </c>
      <c r="B269" s="9" t="s">
        <v>106</v>
      </c>
      <c r="C269" s="10" t="s">
        <v>333</v>
      </c>
      <c r="D269" s="11" t="s">
        <v>541</v>
      </c>
      <c r="E269" s="12" t="s">
        <v>228</v>
      </c>
      <c r="F269" s="27">
        <v>20</v>
      </c>
      <c r="G269" s="27">
        <v>21</v>
      </c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32">
        <f t="shared" si="13"/>
        <v>41</v>
      </c>
      <c r="S269" s="33">
        <f t="shared" si="14"/>
        <v>41</v>
      </c>
      <c r="T269" s="34">
        <f t="shared" si="12"/>
        <v>1</v>
      </c>
      <c r="U269" s="30"/>
    </row>
    <row r="270" spans="1:21" ht="12.75" customHeight="1" x14ac:dyDescent="0.2">
      <c r="A270" s="26">
        <v>263</v>
      </c>
      <c r="B270" s="9" t="s">
        <v>222</v>
      </c>
      <c r="C270" s="10" t="s">
        <v>146</v>
      </c>
      <c r="D270" s="11" t="s">
        <v>722</v>
      </c>
      <c r="E270" s="12" t="s">
        <v>228</v>
      </c>
      <c r="F270" s="27">
        <v>22</v>
      </c>
      <c r="G270" s="27">
        <v>18</v>
      </c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32">
        <f t="shared" si="13"/>
        <v>40</v>
      </c>
      <c r="S270" s="33">
        <f t="shared" si="14"/>
        <v>41</v>
      </c>
      <c r="T270" s="34">
        <f t="shared" si="12"/>
        <v>0.97560975609756095</v>
      </c>
      <c r="U270" s="30"/>
    </row>
    <row r="271" spans="1:21" ht="12.75" customHeight="1" x14ac:dyDescent="0.2">
      <c r="A271" s="26">
        <v>264</v>
      </c>
      <c r="B271" s="9" t="s">
        <v>40</v>
      </c>
      <c r="C271" s="10" t="s">
        <v>864</v>
      </c>
      <c r="D271" s="11" t="s">
        <v>708</v>
      </c>
      <c r="E271" s="12" t="s">
        <v>228</v>
      </c>
      <c r="F271" s="27">
        <v>18</v>
      </c>
      <c r="G271" s="27">
        <v>22</v>
      </c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32">
        <f t="shared" si="13"/>
        <v>40</v>
      </c>
      <c r="S271" s="33">
        <f t="shared" si="14"/>
        <v>41</v>
      </c>
      <c r="T271" s="34">
        <f t="shared" si="12"/>
        <v>0.97560975609756095</v>
      </c>
      <c r="U271" s="30"/>
    </row>
    <row r="272" spans="1:21" ht="12.75" customHeight="1" x14ac:dyDescent="0.2">
      <c r="A272" s="26">
        <v>265</v>
      </c>
      <c r="B272" s="9" t="s">
        <v>222</v>
      </c>
      <c r="C272" s="10" t="s">
        <v>393</v>
      </c>
      <c r="D272" s="11" t="s">
        <v>545</v>
      </c>
      <c r="E272" s="12" t="s">
        <v>230</v>
      </c>
      <c r="F272" s="27">
        <v>23</v>
      </c>
      <c r="G272" s="27">
        <v>17</v>
      </c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32">
        <f t="shared" si="13"/>
        <v>40</v>
      </c>
      <c r="S272" s="33">
        <f t="shared" si="14"/>
        <v>59</v>
      </c>
      <c r="T272" s="34">
        <f t="shared" si="12"/>
        <v>0.67796610169491522</v>
      </c>
      <c r="U272" s="30"/>
    </row>
    <row r="273" spans="1:21" ht="12.75" customHeight="1" x14ac:dyDescent="0.2">
      <c r="A273" s="26">
        <v>266</v>
      </c>
      <c r="B273" s="9" t="s">
        <v>221</v>
      </c>
      <c r="C273" s="10" t="s">
        <v>423</v>
      </c>
      <c r="D273" s="11" t="s">
        <v>592</v>
      </c>
      <c r="E273" s="12" t="s">
        <v>228</v>
      </c>
      <c r="F273" s="27">
        <v>22</v>
      </c>
      <c r="G273" s="27">
        <v>18</v>
      </c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32">
        <f t="shared" si="13"/>
        <v>40</v>
      </c>
      <c r="S273" s="33">
        <f t="shared" si="14"/>
        <v>41</v>
      </c>
      <c r="T273" s="34">
        <f t="shared" si="12"/>
        <v>0.97560975609756095</v>
      </c>
      <c r="U273" s="30"/>
    </row>
    <row r="274" spans="1:21" ht="12.75" customHeight="1" x14ac:dyDescent="0.2">
      <c r="A274" s="26">
        <v>267</v>
      </c>
      <c r="B274" s="9" t="s">
        <v>75</v>
      </c>
      <c r="C274" s="10" t="s">
        <v>75</v>
      </c>
      <c r="D274" s="11" t="s">
        <v>696</v>
      </c>
      <c r="E274" s="12" t="s">
        <v>228</v>
      </c>
      <c r="F274" s="27">
        <v>25</v>
      </c>
      <c r="G274" s="27">
        <v>14</v>
      </c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32">
        <f t="shared" si="13"/>
        <v>39</v>
      </c>
      <c r="S274" s="33">
        <f t="shared" si="14"/>
        <v>41</v>
      </c>
      <c r="T274" s="34">
        <f t="shared" si="12"/>
        <v>0.95121951219512191</v>
      </c>
      <c r="U274" s="30"/>
    </row>
    <row r="275" spans="1:21" ht="12.75" customHeight="1" x14ac:dyDescent="0.2">
      <c r="A275" s="26">
        <v>268</v>
      </c>
      <c r="B275" s="9" t="s">
        <v>363</v>
      </c>
      <c r="C275" s="10" t="s">
        <v>84</v>
      </c>
      <c r="D275" s="11" t="s">
        <v>784</v>
      </c>
      <c r="E275" s="12" t="s">
        <v>228</v>
      </c>
      <c r="F275" s="27">
        <v>20</v>
      </c>
      <c r="G275" s="27">
        <v>19</v>
      </c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32">
        <f t="shared" si="13"/>
        <v>39</v>
      </c>
      <c r="S275" s="33">
        <f t="shared" si="14"/>
        <v>41</v>
      </c>
      <c r="T275" s="34">
        <f t="shared" si="12"/>
        <v>0.95121951219512191</v>
      </c>
      <c r="U275" s="30"/>
    </row>
    <row r="276" spans="1:21" ht="12.75" customHeight="1" x14ac:dyDescent="0.2">
      <c r="A276" s="26">
        <v>269</v>
      </c>
      <c r="B276" s="9" t="s">
        <v>221</v>
      </c>
      <c r="C276" s="10" t="s">
        <v>52</v>
      </c>
      <c r="D276" s="11" t="s">
        <v>750</v>
      </c>
      <c r="E276" s="12" t="s">
        <v>228</v>
      </c>
      <c r="F276" s="27">
        <v>19</v>
      </c>
      <c r="G276" s="27">
        <v>20</v>
      </c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32">
        <f t="shared" si="13"/>
        <v>39</v>
      </c>
      <c r="S276" s="33">
        <f t="shared" si="14"/>
        <v>41</v>
      </c>
      <c r="T276" s="34">
        <f t="shared" si="12"/>
        <v>0.95121951219512191</v>
      </c>
      <c r="U276" s="30"/>
    </row>
    <row r="277" spans="1:21" ht="12.75" customHeight="1" x14ac:dyDescent="0.2">
      <c r="A277" s="26">
        <v>270</v>
      </c>
      <c r="B277" s="9" t="s">
        <v>166</v>
      </c>
      <c r="C277" s="10" t="s">
        <v>198</v>
      </c>
      <c r="D277" s="11" t="s">
        <v>667</v>
      </c>
      <c r="E277" s="12" t="s">
        <v>228</v>
      </c>
      <c r="F277" s="27">
        <v>29</v>
      </c>
      <c r="G277" s="27">
        <v>10</v>
      </c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32">
        <f t="shared" si="13"/>
        <v>39</v>
      </c>
      <c r="S277" s="33">
        <f t="shared" si="14"/>
        <v>41</v>
      </c>
      <c r="T277" s="34">
        <f t="shared" si="12"/>
        <v>0.95121951219512191</v>
      </c>
      <c r="U277" s="30"/>
    </row>
    <row r="278" spans="1:21" ht="12.75" customHeight="1" x14ac:dyDescent="0.2">
      <c r="A278" s="26">
        <v>271</v>
      </c>
      <c r="B278" s="9" t="s">
        <v>362</v>
      </c>
      <c r="C278" s="10" t="s">
        <v>354</v>
      </c>
      <c r="D278" s="11" t="s">
        <v>602</v>
      </c>
      <c r="E278" s="12" t="s">
        <v>228</v>
      </c>
      <c r="F278" s="27">
        <v>24</v>
      </c>
      <c r="G278" s="27">
        <v>15</v>
      </c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32">
        <f t="shared" si="13"/>
        <v>39</v>
      </c>
      <c r="S278" s="33">
        <f t="shared" si="14"/>
        <v>41</v>
      </c>
      <c r="T278" s="34">
        <f t="shared" si="12"/>
        <v>0.95121951219512191</v>
      </c>
      <c r="U278" s="30"/>
    </row>
    <row r="279" spans="1:21" ht="12.75" customHeight="1" x14ac:dyDescent="0.2">
      <c r="A279" s="26">
        <v>272</v>
      </c>
      <c r="B279" s="9" t="s">
        <v>158</v>
      </c>
      <c r="C279" s="10" t="s">
        <v>212</v>
      </c>
      <c r="D279" s="11" t="s">
        <v>719</v>
      </c>
      <c r="E279" s="12" t="s">
        <v>228</v>
      </c>
      <c r="F279" s="27">
        <v>18</v>
      </c>
      <c r="G279" s="27">
        <v>20</v>
      </c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32">
        <f t="shared" si="13"/>
        <v>38</v>
      </c>
      <c r="S279" s="33">
        <f t="shared" si="14"/>
        <v>41</v>
      </c>
      <c r="T279" s="34">
        <f t="shared" si="12"/>
        <v>0.92682926829268297</v>
      </c>
      <c r="U279" s="30"/>
    </row>
    <row r="280" spans="1:21" ht="12.75" customHeight="1" x14ac:dyDescent="0.2">
      <c r="A280" s="26">
        <v>273</v>
      </c>
      <c r="B280" s="9" t="s">
        <v>224</v>
      </c>
      <c r="C280" s="10" t="s">
        <v>209</v>
      </c>
      <c r="D280" s="11" t="s">
        <v>752</v>
      </c>
      <c r="E280" s="12" t="s">
        <v>228</v>
      </c>
      <c r="F280" s="27">
        <v>21</v>
      </c>
      <c r="G280" s="27">
        <v>17</v>
      </c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32">
        <f t="shared" si="13"/>
        <v>38</v>
      </c>
      <c r="S280" s="33">
        <f t="shared" si="14"/>
        <v>41</v>
      </c>
      <c r="T280" s="34">
        <f t="shared" si="12"/>
        <v>0.92682926829268297</v>
      </c>
      <c r="U280" s="30"/>
    </row>
    <row r="281" spans="1:21" ht="12.75" customHeight="1" x14ac:dyDescent="0.2">
      <c r="A281" s="26">
        <v>274</v>
      </c>
      <c r="B281" s="9" t="s">
        <v>126</v>
      </c>
      <c r="C281" s="10" t="s">
        <v>389</v>
      </c>
      <c r="D281" s="11" t="s">
        <v>527</v>
      </c>
      <c r="E281" s="12" t="s">
        <v>230</v>
      </c>
      <c r="F281" s="27">
        <v>18</v>
      </c>
      <c r="G281" s="27">
        <v>20</v>
      </c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32">
        <f t="shared" si="13"/>
        <v>38</v>
      </c>
      <c r="S281" s="33">
        <f t="shared" si="14"/>
        <v>59</v>
      </c>
      <c r="T281" s="34">
        <f t="shared" si="12"/>
        <v>0.64406779661016944</v>
      </c>
      <c r="U281" s="30"/>
    </row>
    <row r="282" spans="1:21" ht="12.75" customHeight="1" x14ac:dyDescent="0.2">
      <c r="A282" s="26">
        <v>275</v>
      </c>
      <c r="B282" s="9" t="s">
        <v>93</v>
      </c>
      <c r="C282" s="10" t="s">
        <v>67</v>
      </c>
      <c r="D282" s="11" t="s">
        <v>741</v>
      </c>
      <c r="E282" s="12" t="s">
        <v>228</v>
      </c>
      <c r="F282" s="27">
        <v>18</v>
      </c>
      <c r="G282" s="27">
        <v>19</v>
      </c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32">
        <f t="shared" si="13"/>
        <v>37</v>
      </c>
      <c r="S282" s="33">
        <f t="shared" si="14"/>
        <v>41</v>
      </c>
      <c r="T282" s="34">
        <f t="shared" si="12"/>
        <v>0.90243902439024393</v>
      </c>
      <c r="U282" s="30"/>
    </row>
    <row r="283" spans="1:21" ht="12.75" customHeight="1" x14ac:dyDescent="0.2">
      <c r="A283" s="26">
        <v>276</v>
      </c>
      <c r="B283" s="9" t="s">
        <v>368</v>
      </c>
      <c r="C283" s="10" t="s">
        <v>399</v>
      </c>
      <c r="D283" s="11" t="s">
        <v>738</v>
      </c>
      <c r="E283" s="12" t="s">
        <v>228</v>
      </c>
      <c r="F283" s="27">
        <v>19</v>
      </c>
      <c r="G283" s="27">
        <v>18</v>
      </c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32">
        <f t="shared" si="13"/>
        <v>37</v>
      </c>
      <c r="S283" s="33">
        <f t="shared" si="14"/>
        <v>41</v>
      </c>
      <c r="T283" s="34">
        <f t="shared" si="12"/>
        <v>0.90243902439024393</v>
      </c>
      <c r="U283" s="30"/>
    </row>
    <row r="284" spans="1:21" ht="12.75" customHeight="1" x14ac:dyDescent="0.2">
      <c r="A284" s="26">
        <v>277</v>
      </c>
      <c r="B284" s="9" t="s">
        <v>139</v>
      </c>
      <c r="C284" s="10" t="s">
        <v>259</v>
      </c>
      <c r="D284" s="11" t="s">
        <v>595</v>
      </c>
      <c r="E284" s="12" t="s">
        <v>230</v>
      </c>
      <c r="F284" s="27">
        <v>17</v>
      </c>
      <c r="G284" s="27">
        <v>20</v>
      </c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32">
        <f t="shared" si="13"/>
        <v>37</v>
      </c>
      <c r="S284" s="33">
        <f t="shared" si="14"/>
        <v>59</v>
      </c>
      <c r="T284" s="34">
        <f t="shared" si="12"/>
        <v>0.6271186440677966</v>
      </c>
      <c r="U284" s="30"/>
    </row>
    <row r="285" spans="1:21" ht="12.75" customHeight="1" x14ac:dyDescent="0.2">
      <c r="A285" s="26">
        <v>278</v>
      </c>
      <c r="B285" s="9" t="s">
        <v>339</v>
      </c>
      <c r="C285" s="10" t="s">
        <v>275</v>
      </c>
      <c r="D285" s="11" t="s">
        <v>555</v>
      </c>
      <c r="E285" s="12" t="s">
        <v>230</v>
      </c>
      <c r="F285" s="27">
        <v>21</v>
      </c>
      <c r="G285" s="27">
        <v>16</v>
      </c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32">
        <f t="shared" si="13"/>
        <v>37</v>
      </c>
      <c r="S285" s="33">
        <f t="shared" si="14"/>
        <v>59</v>
      </c>
      <c r="T285" s="34">
        <f t="shared" si="12"/>
        <v>0.6271186440677966</v>
      </c>
      <c r="U285" s="30"/>
    </row>
    <row r="286" spans="1:21" ht="12.75" customHeight="1" x14ac:dyDescent="0.2">
      <c r="A286" s="26">
        <v>279</v>
      </c>
      <c r="B286" s="9" t="s">
        <v>362</v>
      </c>
      <c r="C286" s="10" t="s">
        <v>416</v>
      </c>
      <c r="D286" s="11" t="s">
        <v>523</v>
      </c>
      <c r="E286" s="12" t="s">
        <v>230</v>
      </c>
      <c r="F286" s="27">
        <v>19</v>
      </c>
      <c r="G286" s="27">
        <v>18</v>
      </c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32">
        <f t="shared" si="13"/>
        <v>37</v>
      </c>
      <c r="S286" s="33">
        <f t="shared" si="14"/>
        <v>59</v>
      </c>
      <c r="T286" s="34">
        <f t="shared" si="12"/>
        <v>0.6271186440677966</v>
      </c>
      <c r="U286" s="30"/>
    </row>
    <row r="287" spans="1:21" ht="12.75" customHeight="1" x14ac:dyDescent="0.2">
      <c r="A287" s="26">
        <v>280</v>
      </c>
      <c r="B287" s="9" t="s">
        <v>197</v>
      </c>
      <c r="C287" s="10" t="s">
        <v>361</v>
      </c>
      <c r="D287" s="11" t="s">
        <v>546</v>
      </c>
      <c r="E287" s="12" t="s">
        <v>230</v>
      </c>
      <c r="F287" s="27">
        <v>21</v>
      </c>
      <c r="G287" s="27">
        <v>16</v>
      </c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32">
        <f t="shared" si="13"/>
        <v>37</v>
      </c>
      <c r="S287" s="33">
        <f t="shared" si="14"/>
        <v>59</v>
      </c>
      <c r="T287" s="34">
        <f t="shared" si="12"/>
        <v>0.6271186440677966</v>
      </c>
      <c r="U287" s="30"/>
    </row>
    <row r="288" spans="1:21" ht="12.75" customHeight="1" x14ac:dyDescent="0.2">
      <c r="A288" s="26">
        <v>281</v>
      </c>
      <c r="B288" s="9" t="s">
        <v>75</v>
      </c>
      <c r="C288" s="10" t="s">
        <v>190</v>
      </c>
      <c r="D288" s="11" t="s">
        <v>803</v>
      </c>
      <c r="E288" s="12" t="s">
        <v>228</v>
      </c>
      <c r="F288" s="27">
        <v>21</v>
      </c>
      <c r="G288" s="27">
        <v>15</v>
      </c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32">
        <f t="shared" si="13"/>
        <v>36</v>
      </c>
      <c r="S288" s="33">
        <f t="shared" si="14"/>
        <v>41</v>
      </c>
      <c r="T288" s="34">
        <f t="shared" si="12"/>
        <v>0.87804878048780488</v>
      </c>
      <c r="U288" s="30"/>
    </row>
    <row r="289" spans="1:21" ht="12.75" customHeight="1" x14ac:dyDescent="0.2">
      <c r="A289" s="26">
        <v>282</v>
      </c>
      <c r="B289" s="9" t="s">
        <v>197</v>
      </c>
      <c r="C289" s="10" t="s">
        <v>197</v>
      </c>
      <c r="D289" s="11" t="s">
        <v>761</v>
      </c>
      <c r="E289" s="12" t="s">
        <v>228</v>
      </c>
      <c r="F289" s="27">
        <v>19</v>
      </c>
      <c r="G289" s="27">
        <v>17</v>
      </c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32">
        <f t="shared" si="13"/>
        <v>36</v>
      </c>
      <c r="S289" s="33">
        <f t="shared" si="14"/>
        <v>41</v>
      </c>
      <c r="T289" s="34">
        <f t="shared" si="12"/>
        <v>0.87804878048780488</v>
      </c>
      <c r="U289" s="30"/>
    </row>
    <row r="290" spans="1:21" ht="12.75" customHeight="1" x14ac:dyDescent="0.2">
      <c r="A290" s="26">
        <v>283</v>
      </c>
      <c r="B290" s="9" t="s">
        <v>368</v>
      </c>
      <c r="C290" s="10" t="s">
        <v>150</v>
      </c>
      <c r="D290" s="11" t="s">
        <v>743</v>
      </c>
      <c r="E290" s="12" t="s">
        <v>228</v>
      </c>
      <c r="F290" s="27">
        <v>20</v>
      </c>
      <c r="G290" s="27">
        <v>16</v>
      </c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32">
        <f t="shared" si="13"/>
        <v>36</v>
      </c>
      <c r="S290" s="33">
        <f t="shared" si="14"/>
        <v>41</v>
      </c>
      <c r="T290" s="34">
        <f t="shared" si="12"/>
        <v>0.87804878048780488</v>
      </c>
      <c r="U290" s="30"/>
    </row>
    <row r="291" spans="1:21" ht="12.75" customHeight="1" x14ac:dyDescent="0.2">
      <c r="A291" s="26">
        <v>284</v>
      </c>
      <c r="B291" s="9" t="s">
        <v>221</v>
      </c>
      <c r="C291" s="10" t="s">
        <v>402</v>
      </c>
      <c r="D291" s="11" t="s">
        <v>742</v>
      </c>
      <c r="E291" s="12" t="s">
        <v>228</v>
      </c>
      <c r="F291" s="27">
        <v>15</v>
      </c>
      <c r="G291" s="27">
        <v>21</v>
      </c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32">
        <f t="shared" si="13"/>
        <v>36</v>
      </c>
      <c r="S291" s="33">
        <f t="shared" si="14"/>
        <v>41</v>
      </c>
      <c r="T291" s="34">
        <f t="shared" si="12"/>
        <v>0.87804878048780488</v>
      </c>
      <c r="U291" s="30"/>
    </row>
    <row r="292" spans="1:21" ht="12.75" customHeight="1" x14ac:dyDescent="0.2">
      <c r="A292" s="26">
        <v>285</v>
      </c>
      <c r="B292" s="9" t="s">
        <v>339</v>
      </c>
      <c r="C292" s="10" t="s">
        <v>263</v>
      </c>
      <c r="D292" s="11" t="s">
        <v>559</v>
      </c>
      <c r="E292" s="12" t="s">
        <v>230</v>
      </c>
      <c r="F292" s="27">
        <v>16</v>
      </c>
      <c r="G292" s="27">
        <v>20</v>
      </c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32">
        <f t="shared" si="13"/>
        <v>36</v>
      </c>
      <c r="S292" s="33">
        <f t="shared" si="14"/>
        <v>59</v>
      </c>
      <c r="T292" s="34">
        <f t="shared" si="12"/>
        <v>0.61016949152542377</v>
      </c>
      <c r="U292" s="30"/>
    </row>
    <row r="293" spans="1:21" ht="12.75" customHeight="1" x14ac:dyDescent="0.2">
      <c r="A293" s="26">
        <v>286</v>
      </c>
      <c r="B293" s="9" t="s">
        <v>205</v>
      </c>
      <c r="C293" s="10" t="s">
        <v>358</v>
      </c>
      <c r="D293" s="11" t="s">
        <v>565</v>
      </c>
      <c r="E293" s="12" t="s">
        <v>230</v>
      </c>
      <c r="F293" s="27">
        <v>9</v>
      </c>
      <c r="G293" s="27">
        <v>27</v>
      </c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32">
        <f t="shared" si="13"/>
        <v>36</v>
      </c>
      <c r="S293" s="33">
        <f t="shared" si="14"/>
        <v>59</v>
      </c>
      <c r="T293" s="34">
        <f t="shared" si="12"/>
        <v>0.61016949152542377</v>
      </c>
      <c r="U293" s="30"/>
    </row>
    <row r="294" spans="1:21" ht="12.75" customHeight="1" x14ac:dyDescent="0.2">
      <c r="A294" s="26">
        <v>287</v>
      </c>
      <c r="B294" s="9" t="s">
        <v>363</v>
      </c>
      <c r="C294" s="10" t="s">
        <v>626</v>
      </c>
      <c r="D294" s="11" t="s">
        <v>732</v>
      </c>
      <c r="E294" s="12" t="s">
        <v>228</v>
      </c>
      <c r="F294" s="27">
        <v>22</v>
      </c>
      <c r="G294" s="27">
        <v>13</v>
      </c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32">
        <f t="shared" si="13"/>
        <v>35</v>
      </c>
      <c r="S294" s="33">
        <f t="shared" si="14"/>
        <v>41</v>
      </c>
      <c r="T294" s="34">
        <f t="shared" si="12"/>
        <v>0.85365853658536583</v>
      </c>
      <c r="U294" s="30"/>
    </row>
    <row r="295" spans="1:21" ht="12.75" customHeight="1" x14ac:dyDescent="0.2">
      <c r="A295" s="26">
        <v>288</v>
      </c>
      <c r="B295" s="9" t="s">
        <v>220</v>
      </c>
      <c r="C295" s="10" t="s">
        <v>144</v>
      </c>
      <c r="D295" s="11" t="s">
        <v>734</v>
      </c>
      <c r="E295" s="12" t="s">
        <v>228</v>
      </c>
      <c r="F295" s="27">
        <v>13</v>
      </c>
      <c r="G295" s="27">
        <v>22</v>
      </c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32">
        <f t="shared" si="13"/>
        <v>35</v>
      </c>
      <c r="S295" s="33">
        <f t="shared" si="14"/>
        <v>41</v>
      </c>
      <c r="T295" s="34">
        <f t="shared" si="12"/>
        <v>0.85365853658536583</v>
      </c>
      <c r="U295" s="30"/>
    </row>
    <row r="296" spans="1:21" ht="12.75" customHeight="1" x14ac:dyDescent="0.2">
      <c r="A296" s="26">
        <v>289</v>
      </c>
      <c r="B296" s="9" t="s">
        <v>369</v>
      </c>
      <c r="C296" s="10" t="s">
        <v>201</v>
      </c>
      <c r="D296" s="11" t="s">
        <v>730</v>
      </c>
      <c r="E296" s="12" t="s">
        <v>228</v>
      </c>
      <c r="F296" s="27">
        <v>18</v>
      </c>
      <c r="G296" s="27">
        <v>17</v>
      </c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32">
        <f t="shared" si="13"/>
        <v>35</v>
      </c>
      <c r="S296" s="33">
        <f t="shared" si="14"/>
        <v>41</v>
      </c>
      <c r="T296" s="34">
        <f t="shared" si="12"/>
        <v>0.85365853658536583</v>
      </c>
      <c r="U296" s="30"/>
    </row>
    <row r="297" spans="1:21" ht="12.75" customHeight="1" x14ac:dyDescent="0.2">
      <c r="A297" s="26">
        <v>290</v>
      </c>
      <c r="B297" s="9" t="s">
        <v>368</v>
      </c>
      <c r="C297" s="10" t="s">
        <v>128</v>
      </c>
      <c r="D297" s="11" t="s">
        <v>790</v>
      </c>
      <c r="E297" s="12" t="s">
        <v>228</v>
      </c>
      <c r="F297" s="27">
        <v>18</v>
      </c>
      <c r="G297" s="27">
        <v>17</v>
      </c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32">
        <f t="shared" si="13"/>
        <v>35</v>
      </c>
      <c r="S297" s="33">
        <f t="shared" si="14"/>
        <v>41</v>
      </c>
      <c r="T297" s="34">
        <f t="shared" si="12"/>
        <v>0.85365853658536583</v>
      </c>
      <c r="U297" s="30"/>
    </row>
    <row r="298" spans="1:21" ht="12.75" customHeight="1" x14ac:dyDescent="0.2">
      <c r="A298" s="26">
        <v>291</v>
      </c>
      <c r="B298" s="9" t="s">
        <v>171</v>
      </c>
      <c r="C298" s="10" t="s">
        <v>303</v>
      </c>
      <c r="D298" s="11" t="s">
        <v>511</v>
      </c>
      <c r="E298" s="12" t="s">
        <v>230</v>
      </c>
      <c r="F298" s="27">
        <v>17</v>
      </c>
      <c r="G298" s="27">
        <v>18</v>
      </c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32">
        <f t="shared" si="13"/>
        <v>35</v>
      </c>
      <c r="S298" s="33">
        <f t="shared" si="14"/>
        <v>59</v>
      </c>
      <c r="T298" s="34">
        <f t="shared" si="12"/>
        <v>0.59322033898305082</v>
      </c>
      <c r="U298" s="30"/>
    </row>
    <row r="299" spans="1:21" ht="12.75" customHeight="1" x14ac:dyDescent="0.2">
      <c r="A299" s="26">
        <v>292</v>
      </c>
      <c r="B299" s="9" t="s">
        <v>93</v>
      </c>
      <c r="C299" s="10" t="s">
        <v>18</v>
      </c>
      <c r="D299" s="11" t="s">
        <v>762</v>
      </c>
      <c r="E299" s="12" t="s">
        <v>228</v>
      </c>
      <c r="F299" s="27">
        <v>18</v>
      </c>
      <c r="G299" s="27">
        <v>16</v>
      </c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32">
        <f t="shared" si="13"/>
        <v>34</v>
      </c>
      <c r="S299" s="33">
        <f t="shared" si="14"/>
        <v>41</v>
      </c>
      <c r="T299" s="34">
        <f t="shared" si="12"/>
        <v>0.82926829268292679</v>
      </c>
      <c r="U299" s="30"/>
    </row>
    <row r="300" spans="1:21" ht="12.75" customHeight="1" x14ac:dyDescent="0.2">
      <c r="A300" s="26">
        <v>293</v>
      </c>
      <c r="B300" s="9" t="s">
        <v>223</v>
      </c>
      <c r="C300" s="10" t="s">
        <v>143</v>
      </c>
      <c r="D300" s="11" t="s">
        <v>786</v>
      </c>
      <c r="E300" s="12" t="s">
        <v>228</v>
      </c>
      <c r="F300" s="27">
        <v>17</v>
      </c>
      <c r="G300" s="27">
        <v>17</v>
      </c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32">
        <f t="shared" si="13"/>
        <v>34</v>
      </c>
      <c r="S300" s="33">
        <f t="shared" si="14"/>
        <v>41</v>
      </c>
      <c r="T300" s="34">
        <f t="shared" si="12"/>
        <v>0.82926829268292679</v>
      </c>
      <c r="U300" s="30"/>
    </row>
    <row r="301" spans="1:21" ht="12.75" customHeight="1" x14ac:dyDescent="0.2">
      <c r="A301" s="26">
        <v>294</v>
      </c>
      <c r="B301" s="9" t="s">
        <v>339</v>
      </c>
      <c r="C301" s="10" t="s">
        <v>68</v>
      </c>
      <c r="D301" s="11" t="s">
        <v>744</v>
      </c>
      <c r="E301" s="12" t="s">
        <v>228</v>
      </c>
      <c r="F301" s="27">
        <v>20</v>
      </c>
      <c r="G301" s="27">
        <v>14</v>
      </c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32">
        <f t="shared" si="13"/>
        <v>34</v>
      </c>
      <c r="S301" s="33">
        <f t="shared" si="14"/>
        <v>41</v>
      </c>
      <c r="T301" s="34">
        <f t="shared" si="12"/>
        <v>0.82926829268292679</v>
      </c>
      <c r="U301" s="30"/>
    </row>
    <row r="302" spans="1:21" ht="12.75" customHeight="1" x14ac:dyDescent="0.2">
      <c r="A302" s="26">
        <v>295</v>
      </c>
      <c r="B302" s="9" t="s">
        <v>364</v>
      </c>
      <c r="C302" s="10" t="s">
        <v>110</v>
      </c>
      <c r="D302" s="11" t="s">
        <v>753</v>
      </c>
      <c r="E302" s="12" t="s">
        <v>228</v>
      </c>
      <c r="F302" s="27">
        <v>15</v>
      </c>
      <c r="G302" s="27">
        <v>19</v>
      </c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32">
        <f t="shared" si="13"/>
        <v>34</v>
      </c>
      <c r="S302" s="33">
        <f t="shared" si="14"/>
        <v>41</v>
      </c>
      <c r="T302" s="34">
        <f t="shared" si="12"/>
        <v>0.82926829268292679</v>
      </c>
      <c r="U302" s="30"/>
    </row>
    <row r="303" spans="1:21" ht="12.75" customHeight="1" x14ac:dyDescent="0.2">
      <c r="A303" s="26">
        <v>296</v>
      </c>
      <c r="B303" s="9" t="s">
        <v>339</v>
      </c>
      <c r="C303" s="10" t="s">
        <v>335</v>
      </c>
      <c r="D303" s="11" t="s">
        <v>539</v>
      </c>
      <c r="E303" s="12" t="s">
        <v>228</v>
      </c>
      <c r="F303" s="27">
        <v>21</v>
      </c>
      <c r="G303" s="27">
        <v>13</v>
      </c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32">
        <f t="shared" si="13"/>
        <v>34</v>
      </c>
      <c r="S303" s="33">
        <f t="shared" si="14"/>
        <v>41</v>
      </c>
      <c r="T303" s="34">
        <f t="shared" si="12"/>
        <v>0.82926829268292679</v>
      </c>
      <c r="U303" s="30"/>
    </row>
    <row r="304" spans="1:21" ht="12.75" customHeight="1" x14ac:dyDescent="0.2">
      <c r="A304" s="26">
        <v>297</v>
      </c>
      <c r="B304" s="9" t="s">
        <v>205</v>
      </c>
      <c r="C304" s="10" t="s">
        <v>338</v>
      </c>
      <c r="D304" s="11" t="s">
        <v>561</v>
      </c>
      <c r="E304" s="12" t="s">
        <v>230</v>
      </c>
      <c r="F304" s="27">
        <v>16</v>
      </c>
      <c r="G304" s="27">
        <v>18</v>
      </c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32">
        <f t="shared" si="13"/>
        <v>34</v>
      </c>
      <c r="S304" s="33">
        <f t="shared" si="14"/>
        <v>59</v>
      </c>
      <c r="T304" s="34">
        <f t="shared" si="12"/>
        <v>0.57627118644067798</v>
      </c>
      <c r="U304" s="30"/>
    </row>
    <row r="305" spans="1:21" ht="12.75" customHeight="1" x14ac:dyDescent="0.2">
      <c r="A305" s="26">
        <v>298</v>
      </c>
      <c r="B305" s="9" t="s">
        <v>363</v>
      </c>
      <c r="C305" s="10" t="s">
        <v>356</v>
      </c>
      <c r="D305" s="11" t="s">
        <v>606</v>
      </c>
      <c r="E305" s="12" t="s">
        <v>230</v>
      </c>
      <c r="F305" s="27">
        <v>16</v>
      </c>
      <c r="G305" s="27">
        <v>18</v>
      </c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32">
        <f t="shared" si="13"/>
        <v>34</v>
      </c>
      <c r="S305" s="33">
        <f t="shared" si="14"/>
        <v>59</v>
      </c>
      <c r="T305" s="34">
        <f t="shared" si="12"/>
        <v>0.57627118644067798</v>
      </c>
      <c r="U305" s="30"/>
    </row>
    <row r="306" spans="1:21" ht="12.75" customHeight="1" x14ac:dyDescent="0.2">
      <c r="A306" s="26">
        <v>299</v>
      </c>
      <c r="B306" s="9" t="s">
        <v>126</v>
      </c>
      <c r="C306" s="10" t="s">
        <v>81</v>
      </c>
      <c r="D306" s="11" t="s">
        <v>745</v>
      </c>
      <c r="E306" s="12" t="s">
        <v>228</v>
      </c>
      <c r="F306" s="27">
        <v>22</v>
      </c>
      <c r="G306" s="27">
        <v>11</v>
      </c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32">
        <f t="shared" si="13"/>
        <v>33</v>
      </c>
      <c r="S306" s="33">
        <f t="shared" si="14"/>
        <v>41</v>
      </c>
      <c r="T306" s="34">
        <f t="shared" si="12"/>
        <v>0.80487804878048785</v>
      </c>
      <c r="U306" s="30"/>
    </row>
    <row r="307" spans="1:21" ht="12.75" customHeight="1" x14ac:dyDescent="0.2">
      <c r="A307" s="26">
        <v>300</v>
      </c>
      <c r="B307" s="9" t="s">
        <v>204</v>
      </c>
      <c r="C307" s="10" t="s">
        <v>204</v>
      </c>
      <c r="D307" s="11" t="s">
        <v>714</v>
      </c>
      <c r="E307" s="12" t="s">
        <v>228</v>
      </c>
      <c r="F307" s="27">
        <v>16</v>
      </c>
      <c r="G307" s="27">
        <v>17</v>
      </c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32">
        <f t="shared" si="13"/>
        <v>33</v>
      </c>
      <c r="S307" s="33">
        <f t="shared" si="14"/>
        <v>41</v>
      </c>
      <c r="T307" s="34">
        <f t="shared" si="12"/>
        <v>0.80487804878048785</v>
      </c>
      <c r="U307" s="30"/>
    </row>
    <row r="308" spans="1:21" ht="12.75" customHeight="1" x14ac:dyDescent="0.2">
      <c r="A308" s="26">
        <v>301</v>
      </c>
      <c r="B308" s="9" t="s">
        <v>339</v>
      </c>
      <c r="C308" s="10" t="s">
        <v>380</v>
      </c>
      <c r="D308" s="11" t="s">
        <v>763</v>
      </c>
      <c r="E308" s="12" t="s">
        <v>228</v>
      </c>
      <c r="F308" s="27">
        <v>17</v>
      </c>
      <c r="G308" s="27">
        <v>16</v>
      </c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32">
        <f t="shared" si="13"/>
        <v>33</v>
      </c>
      <c r="S308" s="33">
        <f t="shared" si="14"/>
        <v>41</v>
      </c>
      <c r="T308" s="34">
        <f t="shared" si="12"/>
        <v>0.80487804878048785</v>
      </c>
      <c r="U308" s="30"/>
    </row>
    <row r="309" spans="1:21" ht="12.75" customHeight="1" x14ac:dyDescent="0.2">
      <c r="A309" s="26">
        <v>302</v>
      </c>
      <c r="B309" s="9" t="s">
        <v>363</v>
      </c>
      <c r="C309" s="10" t="s">
        <v>404</v>
      </c>
      <c r="D309" s="11" t="s">
        <v>572</v>
      </c>
      <c r="E309" s="12" t="s">
        <v>230</v>
      </c>
      <c r="F309" s="27">
        <v>18</v>
      </c>
      <c r="G309" s="27">
        <v>15</v>
      </c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32">
        <f t="shared" si="13"/>
        <v>33</v>
      </c>
      <c r="S309" s="33">
        <f t="shared" si="14"/>
        <v>59</v>
      </c>
      <c r="T309" s="34">
        <f t="shared" si="12"/>
        <v>0.55932203389830504</v>
      </c>
      <c r="U309" s="30"/>
    </row>
    <row r="310" spans="1:21" ht="12.75" customHeight="1" x14ac:dyDescent="0.2">
      <c r="A310" s="26">
        <v>303</v>
      </c>
      <c r="B310" s="9" t="s">
        <v>362</v>
      </c>
      <c r="C310" s="10" t="s">
        <v>164</v>
      </c>
      <c r="D310" s="11" t="s">
        <v>568</v>
      </c>
      <c r="E310" s="12" t="s">
        <v>230</v>
      </c>
      <c r="F310" s="27">
        <v>13</v>
      </c>
      <c r="G310" s="27">
        <v>20</v>
      </c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32">
        <f t="shared" si="13"/>
        <v>33</v>
      </c>
      <c r="S310" s="33">
        <f t="shared" si="14"/>
        <v>59</v>
      </c>
      <c r="T310" s="34">
        <f t="shared" si="12"/>
        <v>0.55932203389830504</v>
      </c>
      <c r="U310" s="30"/>
    </row>
    <row r="311" spans="1:21" ht="12.75" customHeight="1" x14ac:dyDescent="0.2">
      <c r="A311" s="26">
        <v>304</v>
      </c>
      <c r="B311" s="9" t="s">
        <v>158</v>
      </c>
      <c r="C311" s="10" t="s">
        <v>147</v>
      </c>
      <c r="D311" s="11" t="s">
        <v>773</v>
      </c>
      <c r="E311" s="12" t="s">
        <v>228</v>
      </c>
      <c r="F311" s="27">
        <v>16</v>
      </c>
      <c r="G311" s="27">
        <v>16</v>
      </c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32">
        <f t="shared" si="13"/>
        <v>32</v>
      </c>
      <c r="S311" s="33">
        <f t="shared" si="14"/>
        <v>41</v>
      </c>
      <c r="T311" s="34">
        <f t="shared" si="12"/>
        <v>0.78048780487804881</v>
      </c>
      <c r="U311" s="30"/>
    </row>
    <row r="312" spans="1:21" ht="12.75" customHeight="1" x14ac:dyDescent="0.2">
      <c r="A312" s="26">
        <v>305</v>
      </c>
      <c r="B312" s="9" t="s">
        <v>93</v>
      </c>
      <c r="C312" s="10" t="s">
        <v>93</v>
      </c>
      <c r="D312" s="11" t="s">
        <v>754</v>
      </c>
      <c r="E312" s="12" t="s">
        <v>228</v>
      </c>
      <c r="F312" s="27">
        <v>17</v>
      </c>
      <c r="G312" s="27">
        <v>15</v>
      </c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32">
        <f t="shared" si="13"/>
        <v>32</v>
      </c>
      <c r="S312" s="33">
        <f t="shared" si="14"/>
        <v>41</v>
      </c>
      <c r="T312" s="34">
        <f t="shared" si="12"/>
        <v>0.78048780487804881</v>
      </c>
      <c r="U312" s="30"/>
    </row>
    <row r="313" spans="1:21" ht="12.75" customHeight="1" x14ac:dyDescent="0.2">
      <c r="A313" s="26">
        <v>306</v>
      </c>
      <c r="B313" s="9" t="s">
        <v>224</v>
      </c>
      <c r="C313" s="10" t="s">
        <v>43</v>
      </c>
      <c r="D313" s="11" t="s">
        <v>765</v>
      </c>
      <c r="E313" s="12" t="s">
        <v>228</v>
      </c>
      <c r="F313" s="27">
        <v>14</v>
      </c>
      <c r="G313" s="27">
        <v>18</v>
      </c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32">
        <f t="shared" si="13"/>
        <v>32</v>
      </c>
      <c r="S313" s="33">
        <f t="shared" si="14"/>
        <v>41</v>
      </c>
      <c r="T313" s="34">
        <f t="shared" si="12"/>
        <v>0.78048780487804881</v>
      </c>
      <c r="U313" s="30"/>
    </row>
    <row r="314" spans="1:21" ht="12.75" customHeight="1" x14ac:dyDescent="0.2">
      <c r="A314" s="26">
        <v>307</v>
      </c>
      <c r="B314" s="9" t="s">
        <v>166</v>
      </c>
      <c r="C314" s="10" t="s">
        <v>152</v>
      </c>
      <c r="D314" s="11" t="s">
        <v>720</v>
      </c>
      <c r="E314" s="12" t="s">
        <v>228</v>
      </c>
      <c r="F314" s="27">
        <v>16</v>
      </c>
      <c r="G314" s="27">
        <v>16</v>
      </c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32">
        <f t="shared" si="13"/>
        <v>32</v>
      </c>
      <c r="S314" s="33">
        <f t="shared" si="14"/>
        <v>41</v>
      </c>
      <c r="T314" s="34">
        <f t="shared" si="12"/>
        <v>0.78048780487804881</v>
      </c>
      <c r="U314" s="30"/>
    </row>
    <row r="315" spans="1:21" ht="12.75" customHeight="1" x14ac:dyDescent="0.2">
      <c r="A315" s="26">
        <v>308</v>
      </c>
      <c r="B315" s="9" t="s">
        <v>363</v>
      </c>
      <c r="C315" s="10" t="s">
        <v>32</v>
      </c>
      <c r="D315" s="11" t="s">
        <v>827</v>
      </c>
      <c r="E315" s="12" t="s">
        <v>228</v>
      </c>
      <c r="F315" s="27">
        <v>13</v>
      </c>
      <c r="G315" s="27">
        <v>19</v>
      </c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32">
        <f t="shared" si="13"/>
        <v>32</v>
      </c>
      <c r="S315" s="33">
        <f t="shared" si="14"/>
        <v>41</v>
      </c>
      <c r="T315" s="34">
        <f t="shared" si="12"/>
        <v>0.78048780487804881</v>
      </c>
      <c r="U315" s="30"/>
    </row>
    <row r="316" spans="1:21" ht="12.75" customHeight="1" x14ac:dyDescent="0.2">
      <c r="A316" s="26">
        <v>309</v>
      </c>
      <c r="B316" s="9" t="s">
        <v>220</v>
      </c>
      <c r="C316" s="10" t="s">
        <v>47</v>
      </c>
      <c r="D316" s="11" t="s">
        <v>767</v>
      </c>
      <c r="E316" s="12" t="s">
        <v>228</v>
      </c>
      <c r="F316" s="27">
        <v>21</v>
      </c>
      <c r="G316" s="27">
        <v>11</v>
      </c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32">
        <f t="shared" si="13"/>
        <v>32</v>
      </c>
      <c r="S316" s="33">
        <f t="shared" si="14"/>
        <v>41</v>
      </c>
      <c r="T316" s="34">
        <f t="shared" si="12"/>
        <v>0.78048780487804881</v>
      </c>
      <c r="U316" s="30"/>
    </row>
    <row r="317" spans="1:21" ht="12.75" customHeight="1" x14ac:dyDescent="0.2">
      <c r="A317" s="26">
        <v>310</v>
      </c>
      <c r="B317" s="9" t="s">
        <v>37</v>
      </c>
      <c r="C317" s="10" t="s">
        <v>51</v>
      </c>
      <c r="D317" s="11" t="s">
        <v>668</v>
      </c>
      <c r="E317" s="12" t="s">
        <v>228</v>
      </c>
      <c r="F317" s="27">
        <v>25</v>
      </c>
      <c r="G317" s="27">
        <v>7</v>
      </c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32">
        <f t="shared" si="13"/>
        <v>32</v>
      </c>
      <c r="S317" s="33">
        <f t="shared" si="14"/>
        <v>41</v>
      </c>
      <c r="T317" s="34">
        <f t="shared" si="12"/>
        <v>0.78048780487804881</v>
      </c>
      <c r="U317" s="30"/>
    </row>
    <row r="318" spans="1:21" ht="12.75" customHeight="1" x14ac:dyDescent="0.2">
      <c r="A318" s="26">
        <v>311</v>
      </c>
      <c r="B318" s="9" t="s">
        <v>223</v>
      </c>
      <c r="C318" s="10" t="s">
        <v>176</v>
      </c>
      <c r="D318" s="11" t="s">
        <v>819</v>
      </c>
      <c r="E318" s="12" t="s">
        <v>228</v>
      </c>
      <c r="F318" s="27">
        <v>16</v>
      </c>
      <c r="G318" s="27">
        <v>16</v>
      </c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32">
        <f t="shared" si="13"/>
        <v>32</v>
      </c>
      <c r="S318" s="33">
        <f t="shared" si="14"/>
        <v>41</v>
      </c>
      <c r="T318" s="34">
        <f t="shared" si="12"/>
        <v>0.78048780487804881</v>
      </c>
      <c r="U318" s="30"/>
    </row>
    <row r="319" spans="1:21" ht="12.75" customHeight="1" x14ac:dyDescent="0.2">
      <c r="A319" s="26">
        <v>312</v>
      </c>
      <c r="B319" s="9" t="s">
        <v>220</v>
      </c>
      <c r="C319" s="10" t="s">
        <v>27</v>
      </c>
      <c r="D319" s="11" t="s">
        <v>748</v>
      </c>
      <c r="E319" s="12" t="s">
        <v>228</v>
      </c>
      <c r="F319" s="27">
        <v>14</v>
      </c>
      <c r="G319" s="27">
        <v>18</v>
      </c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32">
        <f t="shared" si="13"/>
        <v>32</v>
      </c>
      <c r="S319" s="33">
        <f t="shared" si="14"/>
        <v>41</v>
      </c>
      <c r="T319" s="34">
        <f t="shared" si="12"/>
        <v>0.78048780487804881</v>
      </c>
      <c r="U319" s="30"/>
    </row>
    <row r="320" spans="1:21" ht="12.75" customHeight="1" x14ac:dyDescent="0.2">
      <c r="A320" s="26">
        <v>313</v>
      </c>
      <c r="B320" s="9" t="s">
        <v>204</v>
      </c>
      <c r="C320" s="10" t="s">
        <v>355</v>
      </c>
      <c r="D320" s="11" t="s">
        <v>582</v>
      </c>
      <c r="E320" s="12" t="s">
        <v>230</v>
      </c>
      <c r="F320" s="27">
        <v>9</v>
      </c>
      <c r="G320" s="27">
        <v>23</v>
      </c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32">
        <f t="shared" si="13"/>
        <v>32</v>
      </c>
      <c r="S320" s="33">
        <f t="shared" si="14"/>
        <v>59</v>
      </c>
      <c r="T320" s="34">
        <f t="shared" si="12"/>
        <v>0.5423728813559322</v>
      </c>
      <c r="U320" s="30"/>
    </row>
    <row r="321" spans="1:21" ht="12.75" customHeight="1" x14ac:dyDescent="0.2">
      <c r="A321" s="26">
        <v>314</v>
      </c>
      <c r="B321" s="9" t="s">
        <v>222</v>
      </c>
      <c r="C321" s="10" t="s">
        <v>148</v>
      </c>
      <c r="D321" s="11" t="s">
        <v>787</v>
      </c>
      <c r="E321" s="12" t="s">
        <v>228</v>
      </c>
      <c r="F321" s="27">
        <v>13</v>
      </c>
      <c r="G321" s="27">
        <v>18</v>
      </c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32">
        <f t="shared" si="13"/>
        <v>31</v>
      </c>
      <c r="S321" s="33">
        <f t="shared" si="14"/>
        <v>41</v>
      </c>
      <c r="T321" s="34">
        <f t="shared" si="12"/>
        <v>0.75609756097560976</v>
      </c>
      <c r="U321" s="30"/>
    </row>
    <row r="322" spans="1:21" ht="12.75" customHeight="1" x14ac:dyDescent="0.2">
      <c r="A322" s="26">
        <v>315</v>
      </c>
      <c r="B322" s="9" t="s">
        <v>171</v>
      </c>
      <c r="C322" s="10" t="s">
        <v>62</v>
      </c>
      <c r="D322" s="11" t="s">
        <v>805</v>
      </c>
      <c r="E322" s="12" t="s">
        <v>228</v>
      </c>
      <c r="F322" s="27">
        <v>14</v>
      </c>
      <c r="G322" s="27">
        <v>17</v>
      </c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32">
        <f t="shared" si="13"/>
        <v>31</v>
      </c>
      <c r="S322" s="33">
        <f t="shared" si="14"/>
        <v>41</v>
      </c>
      <c r="T322" s="34">
        <f t="shared" si="12"/>
        <v>0.75609756097560976</v>
      </c>
      <c r="U322" s="30"/>
    </row>
    <row r="323" spans="1:21" ht="12.75" customHeight="1" x14ac:dyDescent="0.2">
      <c r="A323" s="26">
        <v>316</v>
      </c>
      <c r="B323" s="9" t="s">
        <v>166</v>
      </c>
      <c r="C323" s="10" t="s">
        <v>91</v>
      </c>
      <c r="D323" s="11" t="s">
        <v>679</v>
      </c>
      <c r="E323" s="12" t="s">
        <v>228</v>
      </c>
      <c r="F323" s="27">
        <v>8</v>
      </c>
      <c r="G323" s="27">
        <v>23</v>
      </c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32">
        <f t="shared" si="13"/>
        <v>31</v>
      </c>
      <c r="S323" s="33">
        <f t="shared" si="14"/>
        <v>41</v>
      </c>
      <c r="T323" s="34">
        <f t="shared" si="12"/>
        <v>0.75609756097560976</v>
      </c>
      <c r="U323" s="30"/>
    </row>
    <row r="324" spans="1:21" ht="12.75" customHeight="1" x14ac:dyDescent="0.2">
      <c r="A324" s="26">
        <v>317</v>
      </c>
      <c r="B324" s="9" t="s">
        <v>166</v>
      </c>
      <c r="C324" s="10" t="s">
        <v>331</v>
      </c>
      <c r="D324" s="11" t="s">
        <v>613</v>
      </c>
      <c r="E324" s="12" t="s">
        <v>230</v>
      </c>
      <c r="F324" s="27">
        <v>12</v>
      </c>
      <c r="G324" s="27">
        <v>19</v>
      </c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32">
        <f t="shared" si="13"/>
        <v>31</v>
      </c>
      <c r="S324" s="33">
        <f t="shared" si="14"/>
        <v>59</v>
      </c>
      <c r="T324" s="34">
        <f t="shared" si="12"/>
        <v>0.52542372881355937</v>
      </c>
      <c r="U324" s="30"/>
    </row>
    <row r="325" spans="1:21" ht="12.75" customHeight="1" x14ac:dyDescent="0.2">
      <c r="A325" s="26">
        <v>318</v>
      </c>
      <c r="B325" s="9" t="s">
        <v>224</v>
      </c>
      <c r="C325" s="10" t="s">
        <v>95</v>
      </c>
      <c r="D325" s="11" t="s">
        <v>774</v>
      </c>
      <c r="E325" s="12" t="s">
        <v>228</v>
      </c>
      <c r="F325" s="27">
        <v>17</v>
      </c>
      <c r="G325" s="27">
        <v>13</v>
      </c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32">
        <f t="shared" si="13"/>
        <v>30</v>
      </c>
      <c r="S325" s="33">
        <f t="shared" si="14"/>
        <v>41</v>
      </c>
      <c r="T325" s="34">
        <f t="shared" si="12"/>
        <v>0.73170731707317072</v>
      </c>
      <c r="U325" s="30"/>
    </row>
    <row r="326" spans="1:21" ht="12.75" customHeight="1" x14ac:dyDescent="0.2">
      <c r="A326" s="26">
        <v>319</v>
      </c>
      <c r="B326" s="9" t="s">
        <v>369</v>
      </c>
      <c r="C326" s="10" t="s">
        <v>188</v>
      </c>
      <c r="D326" s="11" t="s">
        <v>603</v>
      </c>
      <c r="E326" s="12" t="s">
        <v>228</v>
      </c>
      <c r="F326" s="27">
        <v>16</v>
      </c>
      <c r="G326" s="27">
        <v>14</v>
      </c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32">
        <f t="shared" si="13"/>
        <v>30</v>
      </c>
      <c r="S326" s="33">
        <f t="shared" si="14"/>
        <v>41</v>
      </c>
      <c r="T326" s="34">
        <f t="shared" si="12"/>
        <v>0.73170731707317072</v>
      </c>
      <c r="U326" s="30"/>
    </row>
    <row r="327" spans="1:21" ht="12.75" customHeight="1" x14ac:dyDescent="0.2">
      <c r="A327" s="26">
        <v>320</v>
      </c>
      <c r="B327" s="9" t="s">
        <v>126</v>
      </c>
      <c r="C327" s="10" t="s">
        <v>126</v>
      </c>
      <c r="D327" s="11" t="s">
        <v>780</v>
      </c>
      <c r="E327" s="12" t="s">
        <v>228</v>
      </c>
      <c r="F327" s="27">
        <v>14</v>
      </c>
      <c r="G327" s="27">
        <v>15</v>
      </c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32">
        <f t="shared" si="13"/>
        <v>29</v>
      </c>
      <c r="S327" s="33">
        <f t="shared" si="14"/>
        <v>41</v>
      </c>
      <c r="T327" s="34">
        <f t="shared" si="12"/>
        <v>0.70731707317073167</v>
      </c>
      <c r="U327" s="30"/>
    </row>
    <row r="328" spans="1:21" ht="12.75" customHeight="1" x14ac:dyDescent="0.2">
      <c r="A328" s="26">
        <v>321</v>
      </c>
      <c r="B328" s="9" t="s">
        <v>158</v>
      </c>
      <c r="C328" s="10" t="s">
        <v>158</v>
      </c>
      <c r="D328" s="11" t="s">
        <v>797</v>
      </c>
      <c r="E328" s="12" t="s">
        <v>228</v>
      </c>
      <c r="F328" s="27">
        <v>16</v>
      </c>
      <c r="G328" s="27">
        <v>13</v>
      </c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32">
        <f t="shared" si="13"/>
        <v>29</v>
      </c>
      <c r="S328" s="33">
        <f t="shared" si="14"/>
        <v>41</v>
      </c>
      <c r="T328" s="34">
        <f t="shared" ref="T328:T391" si="15">+R328/S328</f>
        <v>0.70731707317073167</v>
      </c>
      <c r="U328" s="30"/>
    </row>
    <row r="329" spans="1:21" ht="12.75" customHeight="1" x14ac:dyDescent="0.2">
      <c r="A329" s="26">
        <v>322</v>
      </c>
      <c r="B329" s="9" t="s">
        <v>204</v>
      </c>
      <c r="C329" s="10" t="s">
        <v>72</v>
      </c>
      <c r="D329" s="11" t="s">
        <v>757</v>
      </c>
      <c r="E329" s="12" t="s">
        <v>228</v>
      </c>
      <c r="F329" s="27">
        <v>13</v>
      </c>
      <c r="G329" s="27">
        <v>16</v>
      </c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32">
        <f t="shared" ref="R329:R392" si="16">SUM(F329:Q329)</f>
        <v>29</v>
      </c>
      <c r="S329" s="33">
        <f t="shared" ref="S329:S392" si="17">IF(E329="Regular",41,59)</f>
        <v>41</v>
      </c>
      <c r="T329" s="34">
        <f t="shared" si="15"/>
        <v>0.70731707317073167</v>
      </c>
      <c r="U329" s="30"/>
    </row>
    <row r="330" spans="1:21" ht="12.75" customHeight="1" x14ac:dyDescent="0.2">
      <c r="A330" s="26">
        <v>323</v>
      </c>
      <c r="B330" s="9" t="s">
        <v>362</v>
      </c>
      <c r="C330" s="10" t="s">
        <v>266</v>
      </c>
      <c r="D330" s="11" t="s">
        <v>569</v>
      </c>
      <c r="E330" s="12" t="s">
        <v>230</v>
      </c>
      <c r="F330" s="27">
        <v>13</v>
      </c>
      <c r="G330" s="27">
        <v>16</v>
      </c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32">
        <f t="shared" si="16"/>
        <v>29</v>
      </c>
      <c r="S330" s="33">
        <f t="shared" si="17"/>
        <v>59</v>
      </c>
      <c r="T330" s="34">
        <f t="shared" si="15"/>
        <v>0.49152542372881358</v>
      </c>
      <c r="U330" s="30"/>
    </row>
    <row r="331" spans="1:21" ht="12.75" customHeight="1" x14ac:dyDescent="0.2">
      <c r="A331" s="26">
        <v>324</v>
      </c>
      <c r="B331" s="9" t="s">
        <v>171</v>
      </c>
      <c r="C331" s="10" t="s">
        <v>218</v>
      </c>
      <c r="D331" s="11" t="s">
        <v>579</v>
      </c>
      <c r="E331" s="12" t="s">
        <v>230</v>
      </c>
      <c r="F331" s="27">
        <v>15</v>
      </c>
      <c r="G331" s="27">
        <v>14</v>
      </c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32">
        <f t="shared" si="16"/>
        <v>29</v>
      </c>
      <c r="S331" s="33">
        <f t="shared" si="17"/>
        <v>59</v>
      </c>
      <c r="T331" s="34">
        <f t="shared" si="15"/>
        <v>0.49152542372881358</v>
      </c>
      <c r="U331" s="30"/>
    </row>
    <row r="332" spans="1:21" ht="12.75" customHeight="1" x14ac:dyDescent="0.2">
      <c r="A332" s="26">
        <v>325</v>
      </c>
      <c r="B332" s="9" t="s">
        <v>419</v>
      </c>
      <c r="C332" s="10" t="s">
        <v>346</v>
      </c>
      <c r="D332" s="11" t="s">
        <v>598</v>
      </c>
      <c r="E332" s="12" t="s">
        <v>230</v>
      </c>
      <c r="F332" s="27">
        <v>11</v>
      </c>
      <c r="G332" s="27">
        <v>18</v>
      </c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32">
        <f t="shared" si="16"/>
        <v>29</v>
      </c>
      <c r="S332" s="33">
        <f t="shared" si="17"/>
        <v>59</v>
      </c>
      <c r="T332" s="34">
        <f t="shared" si="15"/>
        <v>0.49152542372881358</v>
      </c>
      <c r="U332" s="30"/>
    </row>
    <row r="333" spans="1:21" ht="12.75" customHeight="1" x14ac:dyDescent="0.2">
      <c r="A333" s="26">
        <v>326</v>
      </c>
      <c r="B333" s="9" t="s">
        <v>419</v>
      </c>
      <c r="C333" s="10" t="s">
        <v>57</v>
      </c>
      <c r="D333" s="11" t="s">
        <v>702</v>
      </c>
      <c r="E333" s="12" t="s">
        <v>228</v>
      </c>
      <c r="F333" s="27">
        <v>15</v>
      </c>
      <c r="G333" s="27">
        <v>13</v>
      </c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32">
        <f t="shared" si="16"/>
        <v>28</v>
      </c>
      <c r="S333" s="33">
        <f t="shared" si="17"/>
        <v>41</v>
      </c>
      <c r="T333" s="34">
        <f t="shared" si="15"/>
        <v>0.68292682926829273</v>
      </c>
      <c r="U333" s="30"/>
    </row>
    <row r="334" spans="1:21" ht="12.75" customHeight="1" x14ac:dyDescent="0.2">
      <c r="A334" s="26">
        <v>327</v>
      </c>
      <c r="B334" s="9" t="s">
        <v>106</v>
      </c>
      <c r="C334" s="10" t="s">
        <v>142</v>
      </c>
      <c r="D334" s="11" t="s">
        <v>724</v>
      </c>
      <c r="E334" s="12" t="s">
        <v>228</v>
      </c>
      <c r="F334" s="27">
        <v>17</v>
      </c>
      <c r="G334" s="27">
        <v>11</v>
      </c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32">
        <f t="shared" si="16"/>
        <v>28</v>
      </c>
      <c r="S334" s="33">
        <f t="shared" si="17"/>
        <v>41</v>
      </c>
      <c r="T334" s="34">
        <f t="shared" si="15"/>
        <v>0.68292682926829273</v>
      </c>
      <c r="U334" s="30"/>
    </row>
    <row r="335" spans="1:21" ht="12.75" customHeight="1" x14ac:dyDescent="0.2">
      <c r="A335" s="26">
        <v>328</v>
      </c>
      <c r="B335" s="9" t="s">
        <v>368</v>
      </c>
      <c r="C335" s="10" t="s">
        <v>214</v>
      </c>
      <c r="D335" s="11" t="s">
        <v>771</v>
      </c>
      <c r="E335" s="12" t="s">
        <v>228</v>
      </c>
      <c r="F335" s="27">
        <v>13</v>
      </c>
      <c r="G335" s="27">
        <v>15</v>
      </c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32">
        <f t="shared" si="16"/>
        <v>28</v>
      </c>
      <c r="S335" s="33">
        <f t="shared" si="17"/>
        <v>41</v>
      </c>
      <c r="T335" s="34">
        <f t="shared" si="15"/>
        <v>0.68292682926829273</v>
      </c>
      <c r="U335" s="30"/>
    </row>
    <row r="336" spans="1:21" ht="12.75" customHeight="1" x14ac:dyDescent="0.2">
      <c r="A336" s="26">
        <v>329</v>
      </c>
      <c r="B336" s="9" t="s">
        <v>158</v>
      </c>
      <c r="C336" s="10" t="s">
        <v>120</v>
      </c>
      <c r="D336" s="11" t="s">
        <v>608</v>
      </c>
      <c r="E336" s="12" t="s">
        <v>230</v>
      </c>
      <c r="F336" s="27">
        <v>15</v>
      </c>
      <c r="G336" s="27">
        <v>13</v>
      </c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32">
        <f t="shared" si="16"/>
        <v>28</v>
      </c>
      <c r="S336" s="33">
        <f t="shared" si="17"/>
        <v>59</v>
      </c>
      <c r="T336" s="34">
        <f t="shared" si="15"/>
        <v>0.47457627118644069</v>
      </c>
      <c r="U336" s="30"/>
    </row>
    <row r="337" spans="1:21" ht="12.75" customHeight="1" x14ac:dyDescent="0.2">
      <c r="A337" s="26">
        <v>330</v>
      </c>
      <c r="B337" s="9" t="s">
        <v>171</v>
      </c>
      <c r="C337" s="10" t="s">
        <v>45</v>
      </c>
      <c r="D337" s="11" t="s">
        <v>775</v>
      </c>
      <c r="E337" s="12" t="s">
        <v>228</v>
      </c>
      <c r="F337" s="27">
        <v>15</v>
      </c>
      <c r="G337" s="27">
        <v>12</v>
      </c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32">
        <f t="shared" si="16"/>
        <v>27</v>
      </c>
      <c r="S337" s="33">
        <f t="shared" si="17"/>
        <v>41</v>
      </c>
      <c r="T337" s="34">
        <f t="shared" si="15"/>
        <v>0.65853658536585369</v>
      </c>
      <c r="U337" s="30"/>
    </row>
    <row r="338" spans="1:21" ht="12.75" customHeight="1" x14ac:dyDescent="0.2">
      <c r="A338" s="26">
        <v>331</v>
      </c>
      <c r="B338" s="9" t="s">
        <v>26</v>
      </c>
      <c r="C338" s="10" t="s">
        <v>407</v>
      </c>
      <c r="D338" s="11" t="s">
        <v>778</v>
      </c>
      <c r="E338" s="12" t="s">
        <v>228</v>
      </c>
      <c r="F338" s="27">
        <v>14</v>
      </c>
      <c r="G338" s="27">
        <v>13</v>
      </c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32">
        <f t="shared" si="16"/>
        <v>27</v>
      </c>
      <c r="S338" s="33">
        <f t="shared" si="17"/>
        <v>41</v>
      </c>
      <c r="T338" s="34">
        <f t="shared" si="15"/>
        <v>0.65853658536585369</v>
      </c>
      <c r="U338" s="30"/>
    </row>
    <row r="339" spans="1:21" ht="12.75" customHeight="1" x14ac:dyDescent="0.2">
      <c r="A339" s="26">
        <v>332</v>
      </c>
      <c r="B339" s="9" t="s">
        <v>222</v>
      </c>
      <c r="C339" s="10" t="s">
        <v>400</v>
      </c>
      <c r="D339" s="11" t="s">
        <v>690</v>
      </c>
      <c r="E339" s="12" t="s">
        <v>228</v>
      </c>
      <c r="F339" s="27">
        <v>11</v>
      </c>
      <c r="G339" s="27">
        <v>16</v>
      </c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32">
        <f t="shared" si="16"/>
        <v>27</v>
      </c>
      <c r="S339" s="33">
        <f t="shared" si="17"/>
        <v>41</v>
      </c>
      <c r="T339" s="34">
        <f t="shared" si="15"/>
        <v>0.65853658536585369</v>
      </c>
      <c r="U339" s="30"/>
    </row>
    <row r="340" spans="1:21" ht="12.75" customHeight="1" x14ac:dyDescent="0.2">
      <c r="A340" s="26">
        <v>333</v>
      </c>
      <c r="B340" s="9" t="s">
        <v>205</v>
      </c>
      <c r="C340" s="10" t="s">
        <v>353</v>
      </c>
      <c r="D340" s="11" t="s">
        <v>585</v>
      </c>
      <c r="E340" s="12" t="s">
        <v>230</v>
      </c>
      <c r="F340" s="27">
        <v>14</v>
      </c>
      <c r="G340" s="27">
        <v>13</v>
      </c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32">
        <f t="shared" si="16"/>
        <v>27</v>
      </c>
      <c r="S340" s="33">
        <f t="shared" si="17"/>
        <v>59</v>
      </c>
      <c r="T340" s="34">
        <f t="shared" si="15"/>
        <v>0.4576271186440678</v>
      </c>
      <c r="U340" s="30"/>
    </row>
    <row r="341" spans="1:21" ht="12.75" customHeight="1" x14ac:dyDescent="0.2">
      <c r="A341" s="26">
        <v>334</v>
      </c>
      <c r="B341" s="9" t="s">
        <v>158</v>
      </c>
      <c r="C341" s="10" t="s">
        <v>405</v>
      </c>
      <c r="D341" s="11" t="s">
        <v>796</v>
      </c>
      <c r="E341" s="12" t="s">
        <v>228</v>
      </c>
      <c r="F341" s="27">
        <v>13</v>
      </c>
      <c r="G341" s="27">
        <v>13</v>
      </c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32">
        <f t="shared" si="16"/>
        <v>26</v>
      </c>
      <c r="S341" s="33">
        <f t="shared" si="17"/>
        <v>41</v>
      </c>
      <c r="T341" s="34">
        <f t="shared" si="15"/>
        <v>0.63414634146341464</v>
      </c>
      <c r="U341" s="30"/>
    </row>
    <row r="342" spans="1:21" ht="12.75" customHeight="1" x14ac:dyDescent="0.2">
      <c r="A342" s="26">
        <v>335</v>
      </c>
      <c r="B342" s="9" t="s">
        <v>224</v>
      </c>
      <c r="C342" s="10" t="s">
        <v>192</v>
      </c>
      <c r="D342" s="11" t="s">
        <v>791</v>
      </c>
      <c r="E342" s="12" t="s">
        <v>228</v>
      </c>
      <c r="F342" s="27">
        <v>11</v>
      </c>
      <c r="G342" s="27">
        <v>15</v>
      </c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32">
        <f t="shared" si="16"/>
        <v>26</v>
      </c>
      <c r="S342" s="33">
        <f t="shared" si="17"/>
        <v>41</v>
      </c>
      <c r="T342" s="34">
        <f t="shared" si="15"/>
        <v>0.63414634146341464</v>
      </c>
      <c r="U342" s="30"/>
    </row>
    <row r="343" spans="1:21" ht="12.75" customHeight="1" x14ac:dyDescent="0.2">
      <c r="A343" s="26">
        <v>336</v>
      </c>
      <c r="B343" s="9" t="s">
        <v>197</v>
      </c>
      <c r="C343" s="10" t="s">
        <v>200</v>
      </c>
      <c r="D343" s="11" t="s">
        <v>824</v>
      </c>
      <c r="E343" s="12" t="s">
        <v>228</v>
      </c>
      <c r="F343" s="27">
        <v>12</v>
      </c>
      <c r="G343" s="27">
        <v>14</v>
      </c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32">
        <f t="shared" si="16"/>
        <v>26</v>
      </c>
      <c r="S343" s="33">
        <f t="shared" si="17"/>
        <v>41</v>
      </c>
      <c r="T343" s="34">
        <f t="shared" si="15"/>
        <v>0.63414634146341464</v>
      </c>
      <c r="U343" s="30"/>
    </row>
    <row r="344" spans="1:21" ht="12.75" customHeight="1" x14ac:dyDescent="0.2">
      <c r="A344" s="26">
        <v>337</v>
      </c>
      <c r="B344" s="9" t="s">
        <v>362</v>
      </c>
      <c r="C344" s="10" t="s">
        <v>318</v>
      </c>
      <c r="D344" s="11" t="s">
        <v>597</v>
      </c>
      <c r="E344" s="12" t="s">
        <v>230</v>
      </c>
      <c r="F344" s="27">
        <v>19</v>
      </c>
      <c r="G344" s="27">
        <v>7</v>
      </c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32">
        <f t="shared" si="16"/>
        <v>26</v>
      </c>
      <c r="S344" s="33">
        <f t="shared" si="17"/>
        <v>59</v>
      </c>
      <c r="T344" s="34">
        <f t="shared" si="15"/>
        <v>0.44067796610169491</v>
      </c>
      <c r="U344" s="30"/>
    </row>
    <row r="345" spans="1:21" ht="12.75" customHeight="1" x14ac:dyDescent="0.2">
      <c r="A345" s="26">
        <v>338</v>
      </c>
      <c r="B345" s="9" t="s">
        <v>224</v>
      </c>
      <c r="C345" s="10" t="s">
        <v>156</v>
      </c>
      <c r="D345" s="11" t="s">
        <v>776</v>
      </c>
      <c r="E345" s="12" t="s">
        <v>228</v>
      </c>
      <c r="F345" s="27">
        <v>13</v>
      </c>
      <c r="G345" s="27">
        <v>12</v>
      </c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32">
        <f t="shared" si="16"/>
        <v>25</v>
      </c>
      <c r="S345" s="33">
        <f t="shared" si="17"/>
        <v>41</v>
      </c>
      <c r="T345" s="34">
        <f t="shared" si="15"/>
        <v>0.6097560975609756</v>
      </c>
      <c r="U345" s="30"/>
    </row>
    <row r="346" spans="1:21" ht="12.75" customHeight="1" x14ac:dyDescent="0.2">
      <c r="A346" s="26">
        <v>339</v>
      </c>
      <c r="B346" s="9" t="s">
        <v>166</v>
      </c>
      <c r="C346" s="10" t="s">
        <v>194</v>
      </c>
      <c r="D346" s="11" t="s">
        <v>751</v>
      </c>
      <c r="E346" s="12" t="s">
        <v>228</v>
      </c>
      <c r="F346" s="27">
        <v>12</v>
      </c>
      <c r="G346" s="27">
        <v>13</v>
      </c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32">
        <f t="shared" si="16"/>
        <v>25</v>
      </c>
      <c r="S346" s="33">
        <f t="shared" si="17"/>
        <v>41</v>
      </c>
      <c r="T346" s="34">
        <f t="shared" si="15"/>
        <v>0.6097560975609756</v>
      </c>
      <c r="U346" s="30"/>
    </row>
    <row r="347" spans="1:21" ht="12.75" customHeight="1" x14ac:dyDescent="0.2">
      <c r="A347" s="26">
        <v>340</v>
      </c>
      <c r="B347" s="9" t="s">
        <v>220</v>
      </c>
      <c r="C347" s="10" t="s">
        <v>98</v>
      </c>
      <c r="D347" s="11" t="s">
        <v>812</v>
      </c>
      <c r="E347" s="12" t="s">
        <v>228</v>
      </c>
      <c r="F347" s="27">
        <v>13</v>
      </c>
      <c r="G347" s="27">
        <v>12</v>
      </c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32">
        <f t="shared" si="16"/>
        <v>25</v>
      </c>
      <c r="S347" s="33">
        <f t="shared" si="17"/>
        <v>41</v>
      </c>
      <c r="T347" s="34">
        <f t="shared" si="15"/>
        <v>0.6097560975609756</v>
      </c>
      <c r="U347" s="30"/>
    </row>
    <row r="348" spans="1:21" ht="12.75" customHeight="1" x14ac:dyDescent="0.2">
      <c r="A348" s="26">
        <v>341</v>
      </c>
      <c r="B348" s="9" t="s">
        <v>75</v>
      </c>
      <c r="C348" s="10" t="s">
        <v>332</v>
      </c>
      <c r="D348" s="11" t="s">
        <v>600</v>
      </c>
      <c r="E348" s="12" t="s">
        <v>228</v>
      </c>
      <c r="F348" s="27">
        <v>12</v>
      </c>
      <c r="G348" s="27">
        <v>13</v>
      </c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32">
        <f t="shared" si="16"/>
        <v>25</v>
      </c>
      <c r="S348" s="33">
        <f t="shared" si="17"/>
        <v>41</v>
      </c>
      <c r="T348" s="34">
        <f t="shared" si="15"/>
        <v>0.6097560975609756</v>
      </c>
      <c r="U348" s="30"/>
    </row>
    <row r="349" spans="1:21" ht="12.75" customHeight="1" x14ac:dyDescent="0.2">
      <c r="A349" s="26">
        <v>342</v>
      </c>
      <c r="B349" s="9" t="s">
        <v>362</v>
      </c>
      <c r="C349" s="10" t="s">
        <v>386</v>
      </c>
      <c r="D349" s="11" t="s">
        <v>789</v>
      </c>
      <c r="E349" s="12" t="s">
        <v>228</v>
      </c>
      <c r="F349" s="27">
        <v>14</v>
      </c>
      <c r="G349" s="27">
        <v>10</v>
      </c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32">
        <f t="shared" si="16"/>
        <v>24</v>
      </c>
      <c r="S349" s="33">
        <f t="shared" si="17"/>
        <v>41</v>
      </c>
      <c r="T349" s="34">
        <f t="shared" si="15"/>
        <v>0.58536585365853655</v>
      </c>
      <c r="U349" s="30"/>
    </row>
    <row r="350" spans="1:21" ht="12.75" customHeight="1" x14ac:dyDescent="0.2">
      <c r="A350" s="26">
        <v>343</v>
      </c>
      <c r="B350" s="9" t="s">
        <v>204</v>
      </c>
      <c r="C350" s="10" t="s">
        <v>403</v>
      </c>
      <c r="D350" s="11" t="s">
        <v>604</v>
      </c>
      <c r="E350" s="12" t="s">
        <v>230</v>
      </c>
      <c r="F350" s="27">
        <v>18</v>
      </c>
      <c r="G350" s="27">
        <v>6</v>
      </c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32">
        <f t="shared" si="16"/>
        <v>24</v>
      </c>
      <c r="S350" s="33">
        <f t="shared" si="17"/>
        <v>59</v>
      </c>
      <c r="T350" s="34">
        <f t="shared" si="15"/>
        <v>0.40677966101694918</v>
      </c>
      <c r="U350" s="30"/>
    </row>
    <row r="351" spans="1:21" ht="12.75" customHeight="1" x14ac:dyDescent="0.2">
      <c r="A351" s="26">
        <v>344</v>
      </c>
      <c r="B351" s="9" t="s">
        <v>204</v>
      </c>
      <c r="C351" s="10" t="s">
        <v>347</v>
      </c>
      <c r="D351" s="11" t="s">
        <v>614</v>
      </c>
      <c r="E351" s="12" t="s">
        <v>230</v>
      </c>
      <c r="F351" s="27">
        <v>5</v>
      </c>
      <c r="G351" s="27">
        <v>19</v>
      </c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32">
        <f t="shared" si="16"/>
        <v>24</v>
      </c>
      <c r="S351" s="33">
        <f t="shared" si="17"/>
        <v>59</v>
      </c>
      <c r="T351" s="34">
        <f t="shared" si="15"/>
        <v>0.40677966101694918</v>
      </c>
      <c r="U351" s="30"/>
    </row>
    <row r="352" spans="1:21" ht="12.75" customHeight="1" x14ac:dyDescent="0.2">
      <c r="A352" s="26">
        <v>345</v>
      </c>
      <c r="B352" s="9" t="s">
        <v>166</v>
      </c>
      <c r="C352" s="10" t="s">
        <v>431</v>
      </c>
      <c r="D352" s="11" t="s">
        <v>620</v>
      </c>
      <c r="E352" s="12" t="s">
        <v>228</v>
      </c>
      <c r="F352" s="27">
        <v>12</v>
      </c>
      <c r="G352" s="27">
        <v>12</v>
      </c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32">
        <f t="shared" si="16"/>
        <v>24</v>
      </c>
      <c r="S352" s="33">
        <f t="shared" si="17"/>
        <v>41</v>
      </c>
      <c r="T352" s="34">
        <f t="shared" si="15"/>
        <v>0.58536585365853655</v>
      </c>
      <c r="U352" s="30"/>
    </row>
    <row r="353" spans="1:21" ht="12.75" customHeight="1" x14ac:dyDescent="0.2">
      <c r="A353" s="26">
        <v>346</v>
      </c>
      <c r="B353" s="9" t="s">
        <v>171</v>
      </c>
      <c r="C353" s="10" t="s">
        <v>127</v>
      </c>
      <c r="D353" s="11" t="s">
        <v>808</v>
      </c>
      <c r="E353" s="12" t="s">
        <v>228</v>
      </c>
      <c r="F353" s="27">
        <v>12</v>
      </c>
      <c r="G353" s="27">
        <v>11</v>
      </c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32">
        <f t="shared" si="16"/>
        <v>23</v>
      </c>
      <c r="S353" s="33">
        <f t="shared" si="17"/>
        <v>41</v>
      </c>
      <c r="T353" s="34">
        <f t="shared" si="15"/>
        <v>0.56097560975609762</v>
      </c>
      <c r="U353" s="30"/>
    </row>
    <row r="354" spans="1:21" ht="12.75" customHeight="1" x14ac:dyDescent="0.2">
      <c r="A354" s="26">
        <v>347</v>
      </c>
      <c r="B354" s="9" t="s">
        <v>205</v>
      </c>
      <c r="C354" s="10" t="s">
        <v>28</v>
      </c>
      <c r="D354" s="11" t="s">
        <v>794</v>
      </c>
      <c r="E354" s="12" t="s">
        <v>228</v>
      </c>
      <c r="F354" s="27">
        <v>9</v>
      </c>
      <c r="G354" s="27">
        <v>14</v>
      </c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32">
        <f t="shared" si="16"/>
        <v>23</v>
      </c>
      <c r="S354" s="33">
        <f t="shared" si="17"/>
        <v>41</v>
      </c>
      <c r="T354" s="34">
        <f t="shared" si="15"/>
        <v>0.56097560975609762</v>
      </c>
      <c r="U354" s="30"/>
    </row>
    <row r="355" spans="1:21" ht="12.75" customHeight="1" x14ac:dyDescent="0.2">
      <c r="A355" s="26">
        <v>348</v>
      </c>
      <c r="B355" s="9" t="s">
        <v>75</v>
      </c>
      <c r="C355" s="10" t="s">
        <v>41</v>
      </c>
      <c r="D355" s="11" t="s">
        <v>739</v>
      </c>
      <c r="E355" s="12" t="s">
        <v>228</v>
      </c>
      <c r="F355" s="27">
        <v>16</v>
      </c>
      <c r="G355" s="27">
        <v>7</v>
      </c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32">
        <f t="shared" si="16"/>
        <v>23</v>
      </c>
      <c r="S355" s="33">
        <f t="shared" si="17"/>
        <v>41</v>
      </c>
      <c r="T355" s="34">
        <f t="shared" si="15"/>
        <v>0.56097560975609762</v>
      </c>
      <c r="U355" s="30"/>
    </row>
    <row r="356" spans="1:21" ht="12.75" customHeight="1" x14ac:dyDescent="0.2">
      <c r="A356" s="26">
        <v>349</v>
      </c>
      <c r="B356" s="9" t="s">
        <v>368</v>
      </c>
      <c r="C356" s="10" t="s">
        <v>298</v>
      </c>
      <c r="D356" s="11" t="s">
        <v>605</v>
      </c>
      <c r="E356" s="12" t="s">
        <v>230</v>
      </c>
      <c r="F356" s="27">
        <v>10</v>
      </c>
      <c r="G356" s="27">
        <v>13</v>
      </c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32">
        <f t="shared" si="16"/>
        <v>23</v>
      </c>
      <c r="S356" s="33">
        <f t="shared" si="17"/>
        <v>59</v>
      </c>
      <c r="T356" s="34">
        <f t="shared" si="15"/>
        <v>0.38983050847457629</v>
      </c>
      <c r="U356" s="30"/>
    </row>
    <row r="357" spans="1:21" ht="12.75" customHeight="1" x14ac:dyDescent="0.2">
      <c r="A357" s="26">
        <v>350</v>
      </c>
      <c r="B357" s="9" t="s">
        <v>93</v>
      </c>
      <c r="C357" s="10" t="s">
        <v>424</v>
      </c>
      <c r="D357" s="11" t="s">
        <v>607</v>
      </c>
      <c r="E357" s="12" t="s">
        <v>230</v>
      </c>
      <c r="F357" s="27">
        <v>16</v>
      </c>
      <c r="G357" s="27">
        <v>7</v>
      </c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32">
        <f t="shared" si="16"/>
        <v>23</v>
      </c>
      <c r="S357" s="33">
        <f t="shared" si="17"/>
        <v>59</v>
      </c>
      <c r="T357" s="34">
        <f t="shared" si="15"/>
        <v>0.38983050847457629</v>
      </c>
      <c r="U357" s="30"/>
    </row>
    <row r="358" spans="1:21" ht="12.75" customHeight="1" x14ac:dyDescent="0.2">
      <c r="A358" s="26">
        <v>351</v>
      </c>
      <c r="B358" s="9" t="s">
        <v>364</v>
      </c>
      <c r="C358" s="10" t="s">
        <v>105</v>
      </c>
      <c r="D358" s="11" t="s">
        <v>810</v>
      </c>
      <c r="E358" s="12" t="s">
        <v>228</v>
      </c>
      <c r="F358" s="27">
        <v>9</v>
      </c>
      <c r="G358" s="27">
        <v>13</v>
      </c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32">
        <f t="shared" si="16"/>
        <v>22</v>
      </c>
      <c r="S358" s="33">
        <f t="shared" si="17"/>
        <v>41</v>
      </c>
      <c r="T358" s="34">
        <f t="shared" si="15"/>
        <v>0.53658536585365857</v>
      </c>
      <c r="U358" s="30"/>
    </row>
    <row r="359" spans="1:21" ht="12.75" customHeight="1" x14ac:dyDescent="0.2">
      <c r="A359" s="26">
        <v>352</v>
      </c>
      <c r="B359" s="9" t="s">
        <v>224</v>
      </c>
      <c r="C359" s="10" t="s">
        <v>193</v>
      </c>
      <c r="D359" s="11" t="s">
        <v>793</v>
      </c>
      <c r="E359" s="12" t="s">
        <v>228</v>
      </c>
      <c r="F359" s="27">
        <v>9</v>
      </c>
      <c r="G359" s="27">
        <v>13</v>
      </c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32">
        <f t="shared" si="16"/>
        <v>22</v>
      </c>
      <c r="S359" s="33">
        <f t="shared" si="17"/>
        <v>41</v>
      </c>
      <c r="T359" s="34">
        <f t="shared" si="15"/>
        <v>0.53658536585365857</v>
      </c>
      <c r="U359" s="30"/>
    </row>
    <row r="360" spans="1:21" ht="12.75" customHeight="1" x14ac:dyDescent="0.2">
      <c r="A360" s="26">
        <v>353</v>
      </c>
      <c r="B360" s="9" t="s">
        <v>223</v>
      </c>
      <c r="C360" s="10" t="s">
        <v>35</v>
      </c>
      <c r="D360" s="11" t="s">
        <v>782</v>
      </c>
      <c r="E360" s="12" t="s">
        <v>228</v>
      </c>
      <c r="F360" s="27">
        <v>17</v>
      </c>
      <c r="G360" s="27">
        <v>5</v>
      </c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32">
        <f t="shared" si="16"/>
        <v>22</v>
      </c>
      <c r="S360" s="33">
        <f t="shared" si="17"/>
        <v>41</v>
      </c>
      <c r="T360" s="34">
        <f t="shared" si="15"/>
        <v>0.53658536585365857</v>
      </c>
      <c r="U360" s="30"/>
    </row>
    <row r="361" spans="1:21" ht="12.75" customHeight="1" x14ac:dyDescent="0.2">
      <c r="A361" s="26">
        <v>354</v>
      </c>
      <c r="B361" s="9" t="s">
        <v>220</v>
      </c>
      <c r="C361" s="10" t="s">
        <v>102</v>
      </c>
      <c r="D361" s="11" t="s">
        <v>737</v>
      </c>
      <c r="E361" s="12" t="s">
        <v>228</v>
      </c>
      <c r="F361" s="27">
        <v>13</v>
      </c>
      <c r="G361" s="27">
        <v>9</v>
      </c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32">
        <f t="shared" si="16"/>
        <v>22</v>
      </c>
      <c r="S361" s="33">
        <f t="shared" si="17"/>
        <v>41</v>
      </c>
      <c r="T361" s="34">
        <f t="shared" si="15"/>
        <v>0.53658536585365857</v>
      </c>
      <c r="U361" s="30"/>
    </row>
    <row r="362" spans="1:21" ht="12.75" customHeight="1" x14ac:dyDescent="0.2">
      <c r="A362" s="26">
        <v>355</v>
      </c>
      <c r="B362" s="9" t="s">
        <v>37</v>
      </c>
      <c r="C362" s="10" t="s">
        <v>184</v>
      </c>
      <c r="D362" s="11" t="s">
        <v>820</v>
      </c>
      <c r="E362" s="12" t="s">
        <v>228</v>
      </c>
      <c r="F362" s="27">
        <v>11</v>
      </c>
      <c r="G362" s="27">
        <v>11</v>
      </c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32">
        <f t="shared" si="16"/>
        <v>22</v>
      </c>
      <c r="S362" s="33">
        <f t="shared" si="17"/>
        <v>41</v>
      </c>
      <c r="T362" s="34">
        <f t="shared" si="15"/>
        <v>0.53658536585365857</v>
      </c>
      <c r="U362" s="30"/>
    </row>
    <row r="363" spans="1:21" ht="12.75" customHeight="1" x14ac:dyDescent="0.2">
      <c r="A363" s="26">
        <v>356</v>
      </c>
      <c r="B363" s="9" t="s">
        <v>75</v>
      </c>
      <c r="C363" s="10" t="s">
        <v>157</v>
      </c>
      <c r="D363" s="11" t="s">
        <v>749</v>
      </c>
      <c r="E363" s="12" t="s">
        <v>228</v>
      </c>
      <c r="F363" s="27">
        <v>10</v>
      </c>
      <c r="G363" s="27">
        <v>12</v>
      </c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32">
        <f t="shared" si="16"/>
        <v>22</v>
      </c>
      <c r="S363" s="33">
        <f t="shared" si="17"/>
        <v>41</v>
      </c>
      <c r="T363" s="34">
        <f t="shared" si="15"/>
        <v>0.53658536585365857</v>
      </c>
      <c r="U363" s="30"/>
    </row>
    <row r="364" spans="1:21" ht="12.75" customHeight="1" x14ac:dyDescent="0.2">
      <c r="A364" s="26">
        <v>357</v>
      </c>
      <c r="B364" s="9" t="s">
        <v>158</v>
      </c>
      <c r="C364" s="10" t="s">
        <v>273</v>
      </c>
      <c r="D364" s="11" t="s">
        <v>616</v>
      </c>
      <c r="E364" s="12" t="s">
        <v>230</v>
      </c>
      <c r="F364" s="27">
        <v>14</v>
      </c>
      <c r="G364" s="27">
        <v>8</v>
      </c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32">
        <f t="shared" si="16"/>
        <v>22</v>
      </c>
      <c r="S364" s="33">
        <f t="shared" si="17"/>
        <v>59</v>
      </c>
      <c r="T364" s="34">
        <f t="shared" si="15"/>
        <v>0.3728813559322034</v>
      </c>
      <c r="U364" s="30"/>
    </row>
    <row r="365" spans="1:21" ht="12.75" customHeight="1" x14ac:dyDescent="0.2">
      <c r="A365" s="26">
        <v>358</v>
      </c>
      <c r="B365" s="9" t="s">
        <v>126</v>
      </c>
      <c r="C365" s="10" t="s">
        <v>290</v>
      </c>
      <c r="D365" s="11" t="s">
        <v>578</v>
      </c>
      <c r="E365" s="12" t="s">
        <v>230</v>
      </c>
      <c r="F365" s="27">
        <v>11</v>
      </c>
      <c r="G365" s="27">
        <v>11</v>
      </c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32">
        <f t="shared" si="16"/>
        <v>22</v>
      </c>
      <c r="S365" s="33">
        <f t="shared" si="17"/>
        <v>59</v>
      </c>
      <c r="T365" s="34">
        <f t="shared" si="15"/>
        <v>0.3728813559322034</v>
      </c>
      <c r="U365" s="30"/>
    </row>
    <row r="366" spans="1:21" ht="12.75" customHeight="1" x14ac:dyDescent="0.2">
      <c r="A366" s="26">
        <v>359</v>
      </c>
      <c r="B366" s="9" t="s">
        <v>224</v>
      </c>
      <c r="C366" s="10" t="s">
        <v>131</v>
      </c>
      <c r="D366" s="11" t="s">
        <v>766</v>
      </c>
      <c r="E366" s="12" t="s">
        <v>228</v>
      </c>
      <c r="F366" s="27">
        <v>12</v>
      </c>
      <c r="G366" s="27">
        <v>9</v>
      </c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32">
        <f t="shared" si="16"/>
        <v>21</v>
      </c>
      <c r="S366" s="33">
        <f t="shared" si="17"/>
        <v>41</v>
      </c>
      <c r="T366" s="34">
        <f t="shared" si="15"/>
        <v>0.51219512195121952</v>
      </c>
      <c r="U366" s="30"/>
    </row>
    <row r="367" spans="1:21" ht="12.75" customHeight="1" x14ac:dyDescent="0.2">
      <c r="A367" s="26">
        <v>360</v>
      </c>
      <c r="B367" s="9" t="s">
        <v>205</v>
      </c>
      <c r="C367" s="10" t="s">
        <v>151</v>
      </c>
      <c r="D367" s="11" t="s">
        <v>825</v>
      </c>
      <c r="E367" s="12" t="s">
        <v>228</v>
      </c>
      <c r="F367" s="27">
        <v>9</v>
      </c>
      <c r="G367" s="27">
        <v>12</v>
      </c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32">
        <f t="shared" si="16"/>
        <v>21</v>
      </c>
      <c r="S367" s="33">
        <f t="shared" si="17"/>
        <v>41</v>
      </c>
      <c r="T367" s="34">
        <f t="shared" si="15"/>
        <v>0.51219512195121952</v>
      </c>
      <c r="U367" s="30"/>
    </row>
    <row r="368" spans="1:21" ht="12.75" customHeight="1" x14ac:dyDescent="0.2">
      <c r="A368" s="26">
        <v>361</v>
      </c>
      <c r="B368" s="9" t="s">
        <v>222</v>
      </c>
      <c r="C368" s="10" t="s">
        <v>82</v>
      </c>
      <c r="D368" s="11" t="s">
        <v>799</v>
      </c>
      <c r="E368" s="12" t="s">
        <v>228</v>
      </c>
      <c r="F368" s="27">
        <v>16</v>
      </c>
      <c r="G368" s="27">
        <v>5</v>
      </c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32">
        <f t="shared" si="16"/>
        <v>21</v>
      </c>
      <c r="S368" s="33">
        <f t="shared" si="17"/>
        <v>41</v>
      </c>
      <c r="T368" s="34">
        <f t="shared" si="15"/>
        <v>0.51219512195121952</v>
      </c>
      <c r="U368" s="30"/>
    </row>
    <row r="369" spans="1:21" ht="12.75" customHeight="1" x14ac:dyDescent="0.2">
      <c r="A369" s="26">
        <v>362</v>
      </c>
      <c r="B369" s="9" t="s">
        <v>222</v>
      </c>
      <c r="C369" s="10" t="s">
        <v>159</v>
      </c>
      <c r="D369" s="11" t="s">
        <v>792</v>
      </c>
      <c r="E369" s="12" t="s">
        <v>228</v>
      </c>
      <c r="F369" s="27">
        <v>12</v>
      </c>
      <c r="G369" s="27">
        <v>9</v>
      </c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32">
        <f t="shared" si="16"/>
        <v>21</v>
      </c>
      <c r="S369" s="33">
        <f t="shared" si="17"/>
        <v>41</v>
      </c>
      <c r="T369" s="34">
        <f t="shared" si="15"/>
        <v>0.51219512195121952</v>
      </c>
      <c r="U369" s="30"/>
    </row>
    <row r="370" spans="1:21" ht="12.75" customHeight="1" x14ac:dyDescent="0.2">
      <c r="A370" s="26">
        <v>363</v>
      </c>
      <c r="B370" s="9" t="s">
        <v>75</v>
      </c>
      <c r="C370" s="10" t="s">
        <v>19</v>
      </c>
      <c r="D370" s="11" t="s">
        <v>768</v>
      </c>
      <c r="E370" s="12" t="s">
        <v>228</v>
      </c>
      <c r="F370" s="27">
        <v>10</v>
      </c>
      <c r="G370" s="27">
        <v>11</v>
      </c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32">
        <f t="shared" si="16"/>
        <v>21</v>
      </c>
      <c r="S370" s="33">
        <f t="shared" si="17"/>
        <v>41</v>
      </c>
      <c r="T370" s="34">
        <f t="shared" si="15"/>
        <v>0.51219512195121952</v>
      </c>
      <c r="U370" s="30"/>
    </row>
    <row r="371" spans="1:21" ht="12.75" customHeight="1" x14ac:dyDescent="0.2">
      <c r="A371" s="26">
        <v>364</v>
      </c>
      <c r="B371" s="9" t="s">
        <v>171</v>
      </c>
      <c r="C371" s="10" t="s">
        <v>334</v>
      </c>
      <c r="D371" s="11" t="s">
        <v>610</v>
      </c>
      <c r="E371" s="12" t="s">
        <v>228</v>
      </c>
      <c r="F371" s="27">
        <v>13</v>
      </c>
      <c r="G371" s="27">
        <v>8</v>
      </c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32">
        <f t="shared" si="16"/>
        <v>21</v>
      </c>
      <c r="S371" s="33">
        <f t="shared" si="17"/>
        <v>41</v>
      </c>
      <c r="T371" s="34">
        <f t="shared" si="15"/>
        <v>0.51219512195121952</v>
      </c>
      <c r="U371" s="30"/>
    </row>
    <row r="372" spans="1:21" ht="12.75" customHeight="1" x14ac:dyDescent="0.2">
      <c r="A372" s="26">
        <v>365</v>
      </c>
      <c r="B372" s="9" t="s">
        <v>364</v>
      </c>
      <c r="C372" s="10" t="s">
        <v>104</v>
      </c>
      <c r="D372" s="11" t="s">
        <v>783</v>
      </c>
      <c r="E372" s="12" t="s">
        <v>228</v>
      </c>
      <c r="F372" s="27">
        <v>10</v>
      </c>
      <c r="G372" s="27">
        <v>10</v>
      </c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32">
        <f t="shared" si="16"/>
        <v>20</v>
      </c>
      <c r="S372" s="33">
        <f t="shared" si="17"/>
        <v>41</v>
      </c>
      <c r="T372" s="34">
        <f t="shared" si="15"/>
        <v>0.48780487804878048</v>
      </c>
      <c r="U372" s="30"/>
    </row>
    <row r="373" spans="1:21" ht="12.75" customHeight="1" x14ac:dyDescent="0.2">
      <c r="A373" s="26">
        <v>366</v>
      </c>
      <c r="B373" s="9" t="s">
        <v>171</v>
      </c>
      <c r="C373" s="10" t="s">
        <v>30</v>
      </c>
      <c r="D373" s="11" t="s">
        <v>822</v>
      </c>
      <c r="E373" s="12" t="s">
        <v>228</v>
      </c>
      <c r="F373" s="27">
        <v>11</v>
      </c>
      <c r="G373" s="27">
        <v>9</v>
      </c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32">
        <f t="shared" si="16"/>
        <v>20</v>
      </c>
      <c r="S373" s="33">
        <f t="shared" si="17"/>
        <v>41</v>
      </c>
      <c r="T373" s="34">
        <f t="shared" si="15"/>
        <v>0.48780487804878048</v>
      </c>
      <c r="U373" s="30"/>
    </row>
    <row r="374" spans="1:21" ht="12.75" customHeight="1" x14ac:dyDescent="0.2">
      <c r="A374" s="26">
        <v>367</v>
      </c>
      <c r="B374" s="9" t="s">
        <v>220</v>
      </c>
      <c r="C374" s="10" t="s">
        <v>48</v>
      </c>
      <c r="D374" s="11" t="s">
        <v>758</v>
      </c>
      <c r="E374" s="12" t="s">
        <v>228</v>
      </c>
      <c r="F374" s="27">
        <v>15</v>
      </c>
      <c r="G374" s="27">
        <v>5</v>
      </c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32">
        <f t="shared" si="16"/>
        <v>20</v>
      </c>
      <c r="S374" s="33">
        <f t="shared" si="17"/>
        <v>41</v>
      </c>
      <c r="T374" s="34">
        <f t="shared" si="15"/>
        <v>0.48780487804878048</v>
      </c>
      <c r="U374" s="30"/>
    </row>
    <row r="375" spans="1:21" ht="12.75" customHeight="1" x14ac:dyDescent="0.2">
      <c r="A375" s="26">
        <v>368</v>
      </c>
      <c r="B375" s="9" t="s">
        <v>75</v>
      </c>
      <c r="C375" s="10" t="s">
        <v>78</v>
      </c>
      <c r="D375" s="11" t="s">
        <v>772</v>
      </c>
      <c r="E375" s="12" t="s">
        <v>228</v>
      </c>
      <c r="F375" s="27">
        <v>11</v>
      </c>
      <c r="G375" s="27">
        <v>9</v>
      </c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32">
        <f t="shared" si="16"/>
        <v>20</v>
      </c>
      <c r="S375" s="33">
        <f t="shared" si="17"/>
        <v>41</v>
      </c>
      <c r="T375" s="34">
        <f t="shared" si="15"/>
        <v>0.48780487804878048</v>
      </c>
      <c r="U375" s="30"/>
    </row>
    <row r="376" spans="1:21" ht="12.75" customHeight="1" x14ac:dyDescent="0.2">
      <c r="A376" s="26">
        <v>369</v>
      </c>
      <c r="B376" s="9" t="s">
        <v>363</v>
      </c>
      <c r="C376" s="10" t="s">
        <v>414</v>
      </c>
      <c r="D376" s="11" t="s">
        <v>756</v>
      </c>
      <c r="E376" s="12" t="s">
        <v>228</v>
      </c>
      <c r="F376" s="27">
        <v>11</v>
      </c>
      <c r="G376" s="27">
        <v>9</v>
      </c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32">
        <f t="shared" si="16"/>
        <v>20</v>
      </c>
      <c r="S376" s="33">
        <f t="shared" si="17"/>
        <v>41</v>
      </c>
      <c r="T376" s="34">
        <f t="shared" si="15"/>
        <v>0.48780487804878048</v>
      </c>
      <c r="U376" s="30"/>
    </row>
    <row r="377" spans="1:21" ht="12.75" customHeight="1" x14ac:dyDescent="0.2">
      <c r="A377" s="26">
        <v>370</v>
      </c>
      <c r="B377" s="9" t="s">
        <v>221</v>
      </c>
      <c r="C377" s="10" t="s">
        <v>409</v>
      </c>
      <c r="D377" s="11" t="s">
        <v>830</v>
      </c>
      <c r="E377" s="12" t="s">
        <v>228</v>
      </c>
      <c r="F377" s="27">
        <v>11</v>
      </c>
      <c r="G377" s="27">
        <v>9</v>
      </c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32">
        <f t="shared" si="16"/>
        <v>20</v>
      </c>
      <c r="S377" s="33">
        <f t="shared" si="17"/>
        <v>41</v>
      </c>
      <c r="T377" s="34">
        <f t="shared" si="15"/>
        <v>0.48780487804878048</v>
      </c>
      <c r="U377" s="30"/>
    </row>
    <row r="378" spans="1:21" ht="12.75" customHeight="1" x14ac:dyDescent="0.2">
      <c r="A378" s="26">
        <v>371</v>
      </c>
      <c r="B378" s="9" t="s">
        <v>223</v>
      </c>
      <c r="C378" s="10" t="s">
        <v>179</v>
      </c>
      <c r="D378" s="11" t="s">
        <v>731</v>
      </c>
      <c r="E378" s="12" t="s">
        <v>228</v>
      </c>
      <c r="F378" s="27">
        <v>13</v>
      </c>
      <c r="G378" s="27">
        <v>7</v>
      </c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32">
        <f t="shared" si="16"/>
        <v>20</v>
      </c>
      <c r="S378" s="33">
        <f t="shared" si="17"/>
        <v>41</v>
      </c>
      <c r="T378" s="34">
        <f t="shared" si="15"/>
        <v>0.48780487804878048</v>
      </c>
      <c r="U378" s="30"/>
    </row>
    <row r="379" spans="1:21" ht="12.75" customHeight="1" x14ac:dyDescent="0.2">
      <c r="A379" s="26">
        <v>372</v>
      </c>
      <c r="B379" s="9" t="s">
        <v>364</v>
      </c>
      <c r="C379" s="10" t="s">
        <v>412</v>
      </c>
      <c r="D379" s="11" t="s">
        <v>612</v>
      </c>
      <c r="E379" s="12" t="s">
        <v>230</v>
      </c>
      <c r="F379" s="27">
        <v>11</v>
      </c>
      <c r="G379" s="27">
        <v>9</v>
      </c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32">
        <f t="shared" si="16"/>
        <v>20</v>
      </c>
      <c r="S379" s="33">
        <f t="shared" si="17"/>
        <v>59</v>
      </c>
      <c r="T379" s="34">
        <f t="shared" si="15"/>
        <v>0.33898305084745761</v>
      </c>
      <c r="U379" s="30"/>
    </row>
    <row r="380" spans="1:21" ht="12.75" customHeight="1" x14ac:dyDescent="0.2">
      <c r="A380" s="26">
        <v>373</v>
      </c>
      <c r="B380" s="9" t="s">
        <v>171</v>
      </c>
      <c r="C380" s="10" t="s">
        <v>367</v>
      </c>
      <c r="D380" s="11" t="s">
        <v>599</v>
      </c>
      <c r="E380" s="12" t="s">
        <v>230</v>
      </c>
      <c r="F380" s="27">
        <v>15</v>
      </c>
      <c r="G380" s="27">
        <v>5</v>
      </c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32">
        <f t="shared" si="16"/>
        <v>20</v>
      </c>
      <c r="S380" s="33">
        <f t="shared" si="17"/>
        <v>59</v>
      </c>
      <c r="T380" s="34">
        <f t="shared" si="15"/>
        <v>0.33898305084745761</v>
      </c>
      <c r="U380" s="30"/>
    </row>
    <row r="381" spans="1:21" ht="12.75" customHeight="1" x14ac:dyDescent="0.2">
      <c r="A381" s="26">
        <v>374</v>
      </c>
      <c r="B381" s="9" t="s">
        <v>223</v>
      </c>
      <c r="C381" s="10" t="s">
        <v>219</v>
      </c>
      <c r="D381" s="11" t="s">
        <v>813</v>
      </c>
      <c r="E381" s="12" t="s">
        <v>228</v>
      </c>
      <c r="F381" s="27">
        <v>9</v>
      </c>
      <c r="G381" s="27">
        <v>10</v>
      </c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32">
        <f t="shared" si="16"/>
        <v>19</v>
      </c>
      <c r="S381" s="33">
        <f t="shared" si="17"/>
        <v>41</v>
      </c>
      <c r="T381" s="34">
        <f t="shared" si="15"/>
        <v>0.46341463414634149</v>
      </c>
      <c r="U381" s="30"/>
    </row>
    <row r="382" spans="1:21" ht="12.75" customHeight="1" x14ac:dyDescent="0.2">
      <c r="A382" s="26">
        <v>375</v>
      </c>
      <c r="B382" s="9" t="s">
        <v>220</v>
      </c>
      <c r="C382" s="10" t="s">
        <v>411</v>
      </c>
      <c r="D382" s="11" t="s">
        <v>849</v>
      </c>
      <c r="E382" s="12" t="s">
        <v>228</v>
      </c>
      <c r="F382" s="27">
        <v>7</v>
      </c>
      <c r="G382" s="27">
        <v>12</v>
      </c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32">
        <f t="shared" si="16"/>
        <v>19</v>
      </c>
      <c r="S382" s="33">
        <f t="shared" si="17"/>
        <v>41</v>
      </c>
      <c r="T382" s="34">
        <f t="shared" si="15"/>
        <v>0.46341463414634149</v>
      </c>
      <c r="U382" s="30"/>
    </row>
    <row r="383" spans="1:21" ht="12.75" customHeight="1" x14ac:dyDescent="0.2">
      <c r="A383" s="26">
        <v>376</v>
      </c>
      <c r="B383" s="9" t="s">
        <v>363</v>
      </c>
      <c r="C383" s="10" t="s">
        <v>100</v>
      </c>
      <c r="D383" s="11" t="s">
        <v>781</v>
      </c>
      <c r="E383" s="12" t="s">
        <v>228</v>
      </c>
      <c r="F383" s="27">
        <v>11</v>
      </c>
      <c r="G383" s="27">
        <v>7</v>
      </c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32">
        <f t="shared" si="16"/>
        <v>18</v>
      </c>
      <c r="S383" s="33">
        <f t="shared" si="17"/>
        <v>41</v>
      </c>
      <c r="T383" s="34">
        <f t="shared" si="15"/>
        <v>0.43902439024390244</v>
      </c>
      <c r="U383" s="30"/>
    </row>
    <row r="384" spans="1:21" ht="12.75" customHeight="1" x14ac:dyDescent="0.2">
      <c r="A384" s="26">
        <v>377</v>
      </c>
      <c r="B384" s="9" t="s">
        <v>37</v>
      </c>
      <c r="C384" s="10" t="s">
        <v>85</v>
      </c>
      <c r="D384" s="11" t="s">
        <v>826</v>
      </c>
      <c r="E384" s="12" t="s">
        <v>228</v>
      </c>
      <c r="F384" s="27">
        <v>12</v>
      </c>
      <c r="G384" s="27">
        <v>6</v>
      </c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32">
        <f t="shared" si="16"/>
        <v>18</v>
      </c>
      <c r="S384" s="33">
        <f t="shared" si="17"/>
        <v>41</v>
      </c>
      <c r="T384" s="34">
        <f t="shared" si="15"/>
        <v>0.43902439024390244</v>
      </c>
      <c r="U384" s="30"/>
    </row>
    <row r="385" spans="1:21" ht="12.75" customHeight="1" x14ac:dyDescent="0.2">
      <c r="A385" s="26">
        <v>378</v>
      </c>
      <c r="B385" s="9" t="s">
        <v>362</v>
      </c>
      <c r="C385" s="10" t="s">
        <v>164</v>
      </c>
      <c r="D385" s="11" t="s">
        <v>785</v>
      </c>
      <c r="E385" s="12" t="s">
        <v>228</v>
      </c>
      <c r="F385" s="27">
        <v>10</v>
      </c>
      <c r="G385" s="27">
        <v>8</v>
      </c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32">
        <f t="shared" si="16"/>
        <v>18</v>
      </c>
      <c r="S385" s="33">
        <f t="shared" si="17"/>
        <v>41</v>
      </c>
      <c r="T385" s="34">
        <f t="shared" si="15"/>
        <v>0.43902439024390244</v>
      </c>
      <c r="U385" s="30"/>
    </row>
    <row r="386" spans="1:21" ht="12.75" customHeight="1" x14ac:dyDescent="0.2">
      <c r="A386" s="26">
        <v>379</v>
      </c>
      <c r="B386" s="9" t="s">
        <v>37</v>
      </c>
      <c r="C386" s="10" t="s">
        <v>36</v>
      </c>
      <c r="D386" s="11" t="s">
        <v>807</v>
      </c>
      <c r="E386" s="12" t="s">
        <v>228</v>
      </c>
      <c r="F386" s="27">
        <v>10</v>
      </c>
      <c r="G386" s="27">
        <v>7</v>
      </c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32">
        <f t="shared" si="16"/>
        <v>17</v>
      </c>
      <c r="S386" s="33">
        <f t="shared" si="17"/>
        <v>41</v>
      </c>
      <c r="T386" s="34">
        <f t="shared" si="15"/>
        <v>0.41463414634146339</v>
      </c>
      <c r="U386" s="30"/>
    </row>
    <row r="387" spans="1:21" ht="12.75" customHeight="1" x14ac:dyDescent="0.2">
      <c r="A387" s="26">
        <v>380</v>
      </c>
      <c r="B387" s="9" t="s">
        <v>368</v>
      </c>
      <c r="C387" s="10" t="s">
        <v>134</v>
      </c>
      <c r="D387" s="11" t="s">
        <v>834</v>
      </c>
      <c r="E387" s="12" t="s">
        <v>228</v>
      </c>
      <c r="F387" s="27">
        <v>6</v>
      </c>
      <c r="G387" s="27">
        <v>11</v>
      </c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32">
        <f t="shared" si="16"/>
        <v>17</v>
      </c>
      <c r="S387" s="33">
        <f t="shared" si="17"/>
        <v>41</v>
      </c>
      <c r="T387" s="34">
        <f t="shared" si="15"/>
        <v>0.41463414634146339</v>
      </c>
      <c r="U387" s="30"/>
    </row>
    <row r="388" spans="1:21" ht="12.75" customHeight="1" x14ac:dyDescent="0.2">
      <c r="A388" s="26">
        <v>381</v>
      </c>
      <c r="B388" s="9" t="s">
        <v>339</v>
      </c>
      <c r="C388" s="10" t="s">
        <v>406</v>
      </c>
      <c r="D388" s="11" t="s">
        <v>609</v>
      </c>
      <c r="E388" s="12" t="s">
        <v>228</v>
      </c>
      <c r="F388" s="27">
        <v>7</v>
      </c>
      <c r="G388" s="27">
        <v>10</v>
      </c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32">
        <f t="shared" si="16"/>
        <v>17</v>
      </c>
      <c r="S388" s="33">
        <f t="shared" si="17"/>
        <v>41</v>
      </c>
      <c r="T388" s="34">
        <f t="shared" si="15"/>
        <v>0.41463414634146339</v>
      </c>
      <c r="U388" s="30"/>
    </row>
    <row r="389" spans="1:21" ht="12.75" customHeight="1" x14ac:dyDescent="0.2">
      <c r="A389" s="26">
        <v>382</v>
      </c>
      <c r="B389" s="9" t="s">
        <v>166</v>
      </c>
      <c r="C389" s="10" t="s">
        <v>323</v>
      </c>
      <c r="D389" s="11" t="s">
        <v>611</v>
      </c>
      <c r="E389" s="12" t="s">
        <v>230</v>
      </c>
      <c r="F389" s="27">
        <v>6</v>
      </c>
      <c r="G389" s="27">
        <v>10</v>
      </c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32">
        <f t="shared" si="16"/>
        <v>16</v>
      </c>
      <c r="S389" s="33">
        <f t="shared" si="17"/>
        <v>59</v>
      </c>
      <c r="T389" s="34">
        <f t="shared" si="15"/>
        <v>0.2711864406779661</v>
      </c>
      <c r="U389" s="30"/>
    </row>
    <row r="390" spans="1:21" ht="12.75" customHeight="1" x14ac:dyDescent="0.2">
      <c r="A390" s="26">
        <v>383</v>
      </c>
      <c r="B390" s="9" t="s">
        <v>419</v>
      </c>
      <c r="C390" s="10" t="s">
        <v>25</v>
      </c>
      <c r="D390" s="11" t="s">
        <v>831</v>
      </c>
      <c r="E390" s="12" t="s">
        <v>228</v>
      </c>
      <c r="F390" s="27">
        <v>11</v>
      </c>
      <c r="G390" s="27">
        <v>4</v>
      </c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32">
        <f t="shared" si="16"/>
        <v>15</v>
      </c>
      <c r="S390" s="33">
        <f t="shared" si="17"/>
        <v>41</v>
      </c>
      <c r="T390" s="34">
        <f t="shared" si="15"/>
        <v>0.36585365853658536</v>
      </c>
      <c r="U390" s="30"/>
    </row>
    <row r="391" spans="1:21" ht="12.75" customHeight="1" x14ac:dyDescent="0.2">
      <c r="A391" s="26">
        <v>384</v>
      </c>
      <c r="B391" s="9" t="s">
        <v>224</v>
      </c>
      <c r="C391" s="10" t="s">
        <v>160</v>
      </c>
      <c r="D391" s="11" t="s">
        <v>804</v>
      </c>
      <c r="E391" s="12" t="s">
        <v>228</v>
      </c>
      <c r="F391" s="27">
        <v>5</v>
      </c>
      <c r="G391" s="27">
        <v>10</v>
      </c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32">
        <f t="shared" si="16"/>
        <v>15</v>
      </c>
      <c r="S391" s="33">
        <f t="shared" si="17"/>
        <v>41</v>
      </c>
      <c r="T391" s="34">
        <f t="shared" si="15"/>
        <v>0.36585365853658536</v>
      </c>
      <c r="U391" s="30"/>
    </row>
    <row r="392" spans="1:21" ht="12.75" customHeight="1" x14ac:dyDescent="0.2">
      <c r="A392" s="26">
        <v>385</v>
      </c>
      <c r="B392" s="9" t="s">
        <v>220</v>
      </c>
      <c r="C392" s="10" t="s">
        <v>34</v>
      </c>
      <c r="D392" s="11" t="s">
        <v>828</v>
      </c>
      <c r="E392" s="12" t="s">
        <v>228</v>
      </c>
      <c r="F392" s="27">
        <v>4</v>
      </c>
      <c r="G392" s="27">
        <v>11</v>
      </c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32">
        <f t="shared" si="16"/>
        <v>15</v>
      </c>
      <c r="S392" s="33">
        <f t="shared" si="17"/>
        <v>41</v>
      </c>
      <c r="T392" s="34">
        <f t="shared" ref="T392:T440" si="18">+R392/S392</f>
        <v>0.36585365853658536</v>
      </c>
      <c r="U392" s="30"/>
    </row>
    <row r="393" spans="1:21" ht="12.75" customHeight="1" x14ac:dyDescent="0.2">
      <c r="A393" s="26">
        <v>386</v>
      </c>
      <c r="B393" s="9" t="s">
        <v>220</v>
      </c>
      <c r="C393" s="10" t="s">
        <v>135</v>
      </c>
      <c r="D393" s="11" t="s">
        <v>829</v>
      </c>
      <c r="E393" s="12" t="s">
        <v>228</v>
      </c>
      <c r="F393" s="27">
        <v>9</v>
      </c>
      <c r="G393" s="27">
        <v>6</v>
      </c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32">
        <f t="shared" ref="R393:R440" si="19">SUM(F393:Q393)</f>
        <v>15</v>
      </c>
      <c r="S393" s="33">
        <f t="shared" ref="S393:S440" si="20">IF(E393="Regular",41,59)</f>
        <v>41</v>
      </c>
      <c r="T393" s="34">
        <f t="shared" si="18"/>
        <v>0.36585365853658536</v>
      </c>
      <c r="U393" s="30"/>
    </row>
    <row r="394" spans="1:21" ht="12.75" customHeight="1" x14ac:dyDescent="0.2">
      <c r="A394" s="26">
        <v>387</v>
      </c>
      <c r="B394" s="9" t="s">
        <v>220</v>
      </c>
      <c r="C394" s="10" t="s">
        <v>350</v>
      </c>
      <c r="D394" s="11" t="s">
        <v>593</v>
      </c>
      <c r="E394" s="12" t="s">
        <v>230</v>
      </c>
      <c r="F394" s="27">
        <v>8</v>
      </c>
      <c r="G394" s="27">
        <v>7</v>
      </c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32">
        <f t="shared" si="19"/>
        <v>15</v>
      </c>
      <c r="S394" s="33">
        <f t="shared" si="20"/>
        <v>59</v>
      </c>
      <c r="T394" s="34">
        <f t="shared" si="18"/>
        <v>0.25423728813559321</v>
      </c>
      <c r="U394" s="30"/>
    </row>
    <row r="395" spans="1:21" ht="12.75" customHeight="1" x14ac:dyDescent="0.2">
      <c r="A395" s="26">
        <v>388</v>
      </c>
      <c r="B395" s="9" t="s">
        <v>223</v>
      </c>
      <c r="C395" s="10" t="s">
        <v>112</v>
      </c>
      <c r="D395" s="11" t="s">
        <v>729</v>
      </c>
      <c r="E395" s="12" t="s">
        <v>228</v>
      </c>
      <c r="F395" s="27">
        <v>6</v>
      </c>
      <c r="G395" s="27">
        <v>8</v>
      </c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32">
        <f t="shared" si="19"/>
        <v>14</v>
      </c>
      <c r="S395" s="33">
        <f t="shared" si="20"/>
        <v>41</v>
      </c>
      <c r="T395" s="34">
        <f t="shared" si="18"/>
        <v>0.34146341463414637</v>
      </c>
      <c r="U395" s="30"/>
    </row>
    <row r="396" spans="1:21" ht="12.75" customHeight="1" x14ac:dyDescent="0.2">
      <c r="A396" s="26">
        <v>389</v>
      </c>
      <c r="B396" s="9" t="s">
        <v>221</v>
      </c>
      <c r="C396" s="10" t="s">
        <v>31</v>
      </c>
      <c r="D396" s="11" t="s">
        <v>811</v>
      </c>
      <c r="E396" s="12" t="s">
        <v>228</v>
      </c>
      <c r="F396" s="27">
        <v>10</v>
      </c>
      <c r="G396" s="27">
        <v>4</v>
      </c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32">
        <f t="shared" si="19"/>
        <v>14</v>
      </c>
      <c r="S396" s="33">
        <f t="shared" si="20"/>
        <v>41</v>
      </c>
      <c r="T396" s="34">
        <f t="shared" si="18"/>
        <v>0.34146341463414637</v>
      </c>
      <c r="U396" s="30"/>
    </row>
    <row r="397" spans="1:21" ht="12.75" customHeight="1" x14ac:dyDescent="0.2">
      <c r="A397" s="26">
        <v>390</v>
      </c>
      <c r="B397" s="9" t="s">
        <v>171</v>
      </c>
      <c r="C397" s="10" t="s">
        <v>136</v>
      </c>
      <c r="D397" s="11" t="s">
        <v>798</v>
      </c>
      <c r="E397" s="12" t="s">
        <v>228</v>
      </c>
      <c r="F397" s="27">
        <v>12</v>
      </c>
      <c r="G397" s="27">
        <v>2</v>
      </c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32">
        <f t="shared" si="19"/>
        <v>14</v>
      </c>
      <c r="S397" s="33">
        <f t="shared" si="20"/>
        <v>41</v>
      </c>
      <c r="T397" s="34">
        <f t="shared" si="18"/>
        <v>0.34146341463414637</v>
      </c>
      <c r="U397" s="30"/>
    </row>
    <row r="398" spans="1:21" ht="12.75" customHeight="1" x14ac:dyDescent="0.2">
      <c r="A398" s="26">
        <v>391</v>
      </c>
      <c r="B398" s="9" t="s">
        <v>419</v>
      </c>
      <c r="C398" s="10" t="s">
        <v>74</v>
      </c>
      <c r="D398" s="11" t="s">
        <v>788</v>
      </c>
      <c r="E398" s="12" t="s">
        <v>228</v>
      </c>
      <c r="F398" s="27">
        <v>5</v>
      </c>
      <c r="G398" s="27">
        <v>9</v>
      </c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32">
        <f t="shared" si="19"/>
        <v>14</v>
      </c>
      <c r="S398" s="33">
        <f t="shared" si="20"/>
        <v>41</v>
      </c>
      <c r="T398" s="34">
        <f t="shared" si="18"/>
        <v>0.34146341463414637</v>
      </c>
      <c r="U398" s="30"/>
    </row>
    <row r="399" spans="1:21" ht="12.75" customHeight="1" x14ac:dyDescent="0.2">
      <c r="A399" s="26">
        <v>392</v>
      </c>
      <c r="B399" s="9" t="s">
        <v>171</v>
      </c>
      <c r="C399" s="10" t="s">
        <v>186</v>
      </c>
      <c r="D399" s="11" t="s">
        <v>837</v>
      </c>
      <c r="E399" s="12" t="s">
        <v>228</v>
      </c>
      <c r="F399" s="27">
        <v>6</v>
      </c>
      <c r="G399" s="27">
        <v>8</v>
      </c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32">
        <f t="shared" si="19"/>
        <v>14</v>
      </c>
      <c r="S399" s="33">
        <f t="shared" si="20"/>
        <v>41</v>
      </c>
      <c r="T399" s="34">
        <f t="shared" si="18"/>
        <v>0.34146341463414637</v>
      </c>
      <c r="U399" s="30"/>
    </row>
    <row r="400" spans="1:21" ht="12.75" customHeight="1" x14ac:dyDescent="0.2">
      <c r="A400" s="26">
        <v>393</v>
      </c>
      <c r="B400" s="9" t="s">
        <v>93</v>
      </c>
      <c r="C400" s="10" t="s">
        <v>50</v>
      </c>
      <c r="D400" s="11" t="s">
        <v>814</v>
      </c>
      <c r="E400" s="12" t="s">
        <v>228</v>
      </c>
      <c r="F400" s="27">
        <v>5</v>
      </c>
      <c r="G400" s="27">
        <v>9</v>
      </c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32">
        <f t="shared" si="19"/>
        <v>14</v>
      </c>
      <c r="S400" s="33">
        <f t="shared" si="20"/>
        <v>41</v>
      </c>
      <c r="T400" s="34">
        <f t="shared" si="18"/>
        <v>0.34146341463414637</v>
      </c>
      <c r="U400" s="30"/>
    </row>
    <row r="401" spans="1:21" ht="12.75" customHeight="1" x14ac:dyDescent="0.2">
      <c r="A401" s="26">
        <v>394</v>
      </c>
      <c r="B401" s="9" t="s">
        <v>37</v>
      </c>
      <c r="C401" s="10" t="s">
        <v>865</v>
      </c>
      <c r="D401" s="11" t="s">
        <v>838</v>
      </c>
      <c r="E401" s="12" t="s">
        <v>228</v>
      </c>
      <c r="F401" s="27">
        <v>8</v>
      </c>
      <c r="G401" s="27">
        <v>6</v>
      </c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32">
        <f t="shared" si="19"/>
        <v>14</v>
      </c>
      <c r="S401" s="33">
        <f t="shared" si="20"/>
        <v>41</v>
      </c>
      <c r="T401" s="34">
        <f t="shared" si="18"/>
        <v>0.34146341463414637</v>
      </c>
      <c r="U401" s="30"/>
    </row>
    <row r="402" spans="1:21" ht="12.75" customHeight="1" x14ac:dyDescent="0.2">
      <c r="A402" s="26">
        <v>395</v>
      </c>
      <c r="B402" s="9" t="s">
        <v>223</v>
      </c>
      <c r="C402" s="10" t="s">
        <v>205</v>
      </c>
      <c r="D402" s="11" t="s">
        <v>800</v>
      </c>
      <c r="E402" s="12" t="s">
        <v>228</v>
      </c>
      <c r="F402" s="27">
        <v>8</v>
      </c>
      <c r="G402" s="27">
        <v>6</v>
      </c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32">
        <f t="shared" si="19"/>
        <v>14</v>
      </c>
      <c r="S402" s="33">
        <f t="shared" si="20"/>
        <v>41</v>
      </c>
      <c r="T402" s="34">
        <f t="shared" si="18"/>
        <v>0.34146341463414637</v>
      </c>
      <c r="U402" s="30"/>
    </row>
    <row r="403" spans="1:21" ht="12.75" customHeight="1" x14ac:dyDescent="0.2">
      <c r="A403" s="26">
        <v>396</v>
      </c>
      <c r="B403" s="9" t="s">
        <v>220</v>
      </c>
      <c r="C403" s="10" t="s">
        <v>175</v>
      </c>
      <c r="D403" s="11" t="s">
        <v>764</v>
      </c>
      <c r="E403" s="12" t="s">
        <v>228</v>
      </c>
      <c r="F403" s="27">
        <v>8</v>
      </c>
      <c r="G403" s="27">
        <v>6</v>
      </c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32">
        <f t="shared" si="19"/>
        <v>14</v>
      </c>
      <c r="S403" s="33">
        <f t="shared" si="20"/>
        <v>41</v>
      </c>
      <c r="T403" s="34">
        <f t="shared" si="18"/>
        <v>0.34146341463414637</v>
      </c>
      <c r="U403" s="30"/>
    </row>
    <row r="404" spans="1:21" ht="12.75" customHeight="1" x14ac:dyDescent="0.2">
      <c r="A404" s="26">
        <v>397</v>
      </c>
      <c r="B404" s="9" t="s">
        <v>37</v>
      </c>
      <c r="C404" s="10" t="s">
        <v>27</v>
      </c>
      <c r="D404" s="11" t="s">
        <v>615</v>
      </c>
      <c r="E404" s="12" t="s">
        <v>230</v>
      </c>
      <c r="F404" s="27">
        <v>7</v>
      </c>
      <c r="G404" s="27">
        <v>7</v>
      </c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32">
        <f t="shared" si="19"/>
        <v>14</v>
      </c>
      <c r="S404" s="33">
        <f t="shared" si="20"/>
        <v>59</v>
      </c>
      <c r="T404" s="34">
        <f t="shared" si="18"/>
        <v>0.23728813559322035</v>
      </c>
      <c r="U404" s="30"/>
    </row>
    <row r="405" spans="1:21" ht="12.75" customHeight="1" x14ac:dyDescent="0.2">
      <c r="A405" s="26">
        <v>398</v>
      </c>
      <c r="B405" s="9" t="s">
        <v>369</v>
      </c>
      <c r="C405" s="10" t="s">
        <v>282</v>
      </c>
      <c r="D405" s="11" t="s">
        <v>557</v>
      </c>
      <c r="E405" s="12" t="s">
        <v>230</v>
      </c>
      <c r="F405" s="27">
        <v>8</v>
      </c>
      <c r="G405" s="27">
        <v>6</v>
      </c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32">
        <f t="shared" si="19"/>
        <v>14</v>
      </c>
      <c r="S405" s="33">
        <f t="shared" si="20"/>
        <v>59</v>
      </c>
      <c r="T405" s="34">
        <f t="shared" si="18"/>
        <v>0.23728813559322035</v>
      </c>
      <c r="U405" s="30"/>
    </row>
    <row r="406" spans="1:21" ht="12.75" customHeight="1" x14ac:dyDescent="0.2">
      <c r="A406" s="26">
        <v>399</v>
      </c>
      <c r="B406" s="9" t="s">
        <v>369</v>
      </c>
      <c r="C406" s="10" t="s">
        <v>215</v>
      </c>
      <c r="D406" s="11" t="s">
        <v>832</v>
      </c>
      <c r="E406" s="12" t="s">
        <v>228</v>
      </c>
      <c r="F406" s="27">
        <v>9</v>
      </c>
      <c r="G406" s="27">
        <v>4</v>
      </c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32">
        <f t="shared" si="19"/>
        <v>13</v>
      </c>
      <c r="S406" s="33">
        <f t="shared" si="20"/>
        <v>41</v>
      </c>
      <c r="T406" s="34">
        <f t="shared" si="18"/>
        <v>0.31707317073170732</v>
      </c>
      <c r="U406" s="30"/>
    </row>
    <row r="407" spans="1:21" ht="12.75" customHeight="1" x14ac:dyDescent="0.2">
      <c r="A407" s="26">
        <v>400</v>
      </c>
      <c r="B407" s="9" t="s">
        <v>222</v>
      </c>
      <c r="C407" s="10" t="s">
        <v>415</v>
      </c>
      <c r="D407" s="11" t="s">
        <v>843</v>
      </c>
      <c r="E407" s="12" t="s">
        <v>228</v>
      </c>
      <c r="F407" s="27">
        <v>8</v>
      </c>
      <c r="G407" s="27">
        <v>5</v>
      </c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32">
        <f t="shared" si="19"/>
        <v>13</v>
      </c>
      <c r="S407" s="33">
        <f t="shared" si="20"/>
        <v>41</v>
      </c>
      <c r="T407" s="34">
        <f t="shared" si="18"/>
        <v>0.31707317073170732</v>
      </c>
      <c r="U407" s="30"/>
    </row>
    <row r="408" spans="1:21" ht="12.75" customHeight="1" x14ac:dyDescent="0.2">
      <c r="A408" s="26">
        <v>401</v>
      </c>
      <c r="B408" s="9" t="s">
        <v>419</v>
      </c>
      <c r="C408" s="10" t="s">
        <v>29</v>
      </c>
      <c r="D408" s="11" t="s">
        <v>823</v>
      </c>
      <c r="E408" s="12" t="s">
        <v>228</v>
      </c>
      <c r="F408" s="27">
        <v>7</v>
      </c>
      <c r="G408" s="27">
        <v>6</v>
      </c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32">
        <f t="shared" si="19"/>
        <v>13</v>
      </c>
      <c r="S408" s="33">
        <f t="shared" si="20"/>
        <v>41</v>
      </c>
      <c r="T408" s="34">
        <f t="shared" si="18"/>
        <v>0.31707317073170732</v>
      </c>
      <c r="U408" s="30"/>
    </row>
    <row r="409" spans="1:21" ht="12.75" customHeight="1" x14ac:dyDescent="0.2">
      <c r="A409" s="26">
        <v>402</v>
      </c>
      <c r="B409" s="9" t="s">
        <v>222</v>
      </c>
      <c r="C409" s="10" t="s">
        <v>117</v>
      </c>
      <c r="D409" s="11" t="s">
        <v>815</v>
      </c>
      <c r="E409" s="12" t="s">
        <v>228</v>
      </c>
      <c r="F409" s="27">
        <v>10</v>
      </c>
      <c r="G409" s="27">
        <v>2</v>
      </c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32">
        <f t="shared" si="19"/>
        <v>12</v>
      </c>
      <c r="S409" s="33">
        <f t="shared" si="20"/>
        <v>41</v>
      </c>
      <c r="T409" s="34">
        <f t="shared" si="18"/>
        <v>0.29268292682926828</v>
      </c>
      <c r="U409" s="30"/>
    </row>
    <row r="410" spans="1:21" ht="12.75" customHeight="1" x14ac:dyDescent="0.2">
      <c r="A410" s="26">
        <v>403</v>
      </c>
      <c r="B410" s="9" t="s">
        <v>37</v>
      </c>
      <c r="C410" s="10" t="s">
        <v>182</v>
      </c>
      <c r="D410" s="11" t="s">
        <v>839</v>
      </c>
      <c r="E410" s="12" t="s">
        <v>228</v>
      </c>
      <c r="F410" s="27">
        <v>4</v>
      </c>
      <c r="G410" s="27">
        <v>8</v>
      </c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32">
        <f t="shared" si="19"/>
        <v>12</v>
      </c>
      <c r="S410" s="33">
        <f t="shared" si="20"/>
        <v>41</v>
      </c>
      <c r="T410" s="34">
        <f t="shared" si="18"/>
        <v>0.29268292682926828</v>
      </c>
      <c r="U410" s="30"/>
    </row>
    <row r="411" spans="1:21" ht="12.75" customHeight="1" x14ac:dyDescent="0.2">
      <c r="A411" s="26">
        <v>404</v>
      </c>
      <c r="B411" s="9" t="s">
        <v>220</v>
      </c>
      <c r="C411" s="10" t="s">
        <v>167</v>
      </c>
      <c r="D411" s="11" t="s">
        <v>835</v>
      </c>
      <c r="E411" s="12" t="s">
        <v>228</v>
      </c>
      <c r="F411" s="27">
        <v>8</v>
      </c>
      <c r="G411" s="27">
        <v>4</v>
      </c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32">
        <f t="shared" si="19"/>
        <v>12</v>
      </c>
      <c r="S411" s="33">
        <f t="shared" si="20"/>
        <v>41</v>
      </c>
      <c r="T411" s="34">
        <f t="shared" si="18"/>
        <v>0.29268292682926828</v>
      </c>
      <c r="U411" s="30"/>
    </row>
    <row r="412" spans="1:21" ht="12.75" customHeight="1" x14ac:dyDescent="0.2">
      <c r="A412" s="26">
        <v>405</v>
      </c>
      <c r="B412" s="9" t="s">
        <v>220</v>
      </c>
      <c r="C412" s="10" t="s">
        <v>20</v>
      </c>
      <c r="D412" s="11" t="s">
        <v>841</v>
      </c>
      <c r="E412" s="12" t="s">
        <v>228</v>
      </c>
      <c r="F412" s="27">
        <v>1</v>
      </c>
      <c r="G412" s="27">
        <v>11</v>
      </c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32">
        <f t="shared" si="19"/>
        <v>12</v>
      </c>
      <c r="S412" s="33">
        <f t="shared" si="20"/>
        <v>41</v>
      </c>
      <c r="T412" s="34">
        <f t="shared" si="18"/>
        <v>0.29268292682926828</v>
      </c>
      <c r="U412" s="30"/>
    </row>
    <row r="413" spans="1:21" ht="12.75" customHeight="1" x14ac:dyDescent="0.2">
      <c r="A413" s="26">
        <v>406</v>
      </c>
      <c r="B413" s="9" t="s">
        <v>224</v>
      </c>
      <c r="C413" s="10" t="s">
        <v>90</v>
      </c>
      <c r="D413" s="11" t="s">
        <v>795</v>
      </c>
      <c r="E413" s="12" t="s">
        <v>228</v>
      </c>
      <c r="F413" s="27">
        <v>7</v>
      </c>
      <c r="G413" s="27">
        <v>4</v>
      </c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32">
        <f t="shared" si="19"/>
        <v>11</v>
      </c>
      <c r="S413" s="33">
        <f t="shared" si="20"/>
        <v>41</v>
      </c>
      <c r="T413" s="34">
        <f t="shared" si="18"/>
        <v>0.26829268292682928</v>
      </c>
      <c r="U413" s="30"/>
    </row>
    <row r="414" spans="1:21" ht="12.75" customHeight="1" x14ac:dyDescent="0.2">
      <c r="A414" s="26">
        <v>407</v>
      </c>
      <c r="B414" s="9" t="s">
        <v>93</v>
      </c>
      <c r="C414" s="10" t="s">
        <v>202</v>
      </c>
      <c r="D414" s="11" t="s">
        <v>821</v>
      </c>
      <c r="E414" s="12" t="s">
        <v>228</v>
      </c>
      <c r="F414" s="27">
        <v>2</v>
      </c>
      <c r="G414" s="27">
        <v>9</v>
      </c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32">
        <f t="shared" si="19"/>
        <v>11</v>
      </c>
      <c r="S414" s="33">
        <f t="shared" si="20"/>
        <v>41</v>
      </c>
      <c r="T414" s="34">
        <f t="shared" si="18"/>
        <v>0.26829268292682928</v>
      </c>
      <c r="U414" s="30"/>
    </row>
    <row r="415" spans="1:21" ht="12.75" customHeight="1" x14ac:dyDescent="0.2">
      <c r="A415" s="26">
        <v>408</v>
      </c>
      <c r="B415" s="9" t="s">
        <v>171</v>
      </c>
      <c r="C415" s="10" t="s">
        <v>408</v>
      </c>
      <c r="D415" s="11" t="s">
        <v>818</v>
      </c>
      <c r="E415" s="12" t="s">
        <v>228</v>
      </c>
      <c r="F415" s="27">
        <v>4</v>
      </c>
      <c r="G415" s="27">
        <v>7</v>
      </c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32">
        <f t="shared" si="19"/>
        <v>11</v>
      </c>
      <c r="S415" s="33">
        <f t="shared" si="20"/>
        <v>41</v>
      </c>
      <c r="T415" s="34">
        <f t="shared" si="18"/>
        <v>0.26829268292682928</v>
      </c>
      <c r="U415" s="30"/>
    </row>
    <row r="416" spans="1:21" ht="12.75" customHeight="1" x14ac:dyDescent="0.2">
      <c r="A416" s="26">
        <v>409</v>
      </c>
      <c r="B416" s="9" t="s">
        <v>171</v>
      </c>
      <c r="C416" s="10" t="s">
        <v>138</v>
      </c>
      <c r="D416" s="11" t="s">
        <v>852</v>
      </c>
      <c r="E416" s="12" t="s">
        <v>228</v>
      </c>
      <c r="F416" s="27">
        <v>7</v>
      </c>
      <c r="G416" s="27">
        <v>3</v>
      </c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32">
        <f t="shared" si="19"/>
        <v>10</v>
      </c>
      <c r="S416" s="33">
        <f t="shared" si="20"/>
        <v>41</v>
      </c>
      <c r="T416" s="34">
        <f t="shared" si="18"/>
        <v>0.24390243902439024</v>
      </c>
      <c r="U416" s="30"/>
    </row>
    <row r="417" spans="1:21" ht="12.75" customHeight="1" x14ac:dyDescent="0.2">
      <c r="A417" s="26">
        <v>410</v>
      </c>
      <c r="B417" s="9" t="s">
        <v>223</v>
      </c>
      <c r="C417" s="10" t="s">
        <v>141</v>
      </c>
      <c r="D417" s="11" t="s">
        <v>769</v>
      </c>
      <c r="E417" s="12" t="s">
        <v>228</v>
      </c>
      <c r="F417" s="27">
        <v>5</v>
      </c>
      <c r="G417" s="27">
        <v>5</v>
      </c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32">
        <f t="shared" si="19"/>
        <v>10</v>
      </c>
      <c r="S417" s="33">
        <f t="shared" si="20"/>
        <v>41</v>
      </c>
      <c r="T417" s="34">
        <f t="shared" si="18"/>
        <v>0.24390243902439024</v>
      </c>
      <c r="U417" s="30"/>
    </row>
    <row r="418" spans="1:21" ht="12.75" customHeight="1" x14ac:dyDescent="0.2">
      <c r="A418" s="26">
        <v>411</v>
      </c>
      <c r="B418" s="9" t="s">
        <v>197</v>
      </c>
      <c r="C418" s="10" t="s">
        <v>42</v>
      </c>
      <c r="D418" s="11" t="s">
        <v>844</v>
      </c>
      <c r="E418" s="12" t="s">
        <v>228</v>
      </c>
      <c r="F418" s="27">
        <v>4</v>
      </c>
      <c r="G418" s="27">
        <v>5</v>
      </c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32">
        <f t="shared" si="19"/>
        <v>9</v>
      </c>
      <c r="S418" s="33">
        <f t="shared" si="20"/>
        <v>41</v>
      </c>
      <c r="T418" s="34">
        <f t="shared" si="18"/>
        <v>0.21951219512195122</v>
      </c>
      <c r="U418" s="30"/>
    </row>
    <row r="419" spans="1:21" ht="12.75" customHeight="1" x14ac:dyDescent="0.2">
      <c r="A419" s="26">
        <v>412</v>
      </c>
      <c r="B419" s="9" t="s">
        <v>93</v>
      </c>
      <c r="C419" s="10" t="s">
        <v>103</v>
      </c>
      <c r="D419" s="11" t="s">
        <v>845</v>
      </c>
      <c r="E419" s="12" t="s">
        <v>228</v>
      </c>
      <c r="F419" s="27">
        <v>1</v>
      </c>
      <c r="G419" s="27">
        <v>8</v>
      </c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32">
        <f t="shared" si="19"/>
        <v>9</v>
      </c>
      <c r="S419" s="33">
        <f t="shared" si="20"/>
        <v>41</v>
      </c>
      <c r="T419" s="34">
        <f t="shared" si="18"/>
        <v>0.21951219512195122</v>
      </c>
      <c r="U419" s="30"/>
    </row>
    <row r="420" spans="1:21" ht="12.75" customHeight="1" x14ac:dyDescent="0.2">
      <c r="A420" s="26">
        <v>413</v>
      </c>
      <c r="B420" s="9" t="s">
        <v>220</v>
      </c>
      <c r="C420" s="10" t="s">
        <v>191</v>
      </c>
      <c r="D420" s="11" t="s">
        <v>840</v>
      </c>
      <c r="E420" s="12" t="s">
        <v>228</v>
      </c>
      <c r="F420" s="27">
        <v>8</v>
      </c>
      <c r="G420" s="27">
        <v>1</v>
      </c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32">
        <f t="shared" si="19"/>
        <v>9</v>
      </c>
      <c r="S420" s="33">
        <f t="shared" si="20"/>
        <v>41</v>
      </c>
      <c r="T420" s="34">
        <f t="shared" si="18"/>
        <v>0.21951219512195122</v>
      </c>
      <c r="U420" s="30"/>
    </row>
    <row r="421" spans="1:21" ht="12.75" customHeight="1" x14ac:dyDescent="0.2">
      <c r="A421" s="26">
        <v>414</v>
      </c>
      <c r="B421" s="9" t="s">
        <v>222</v>
      </c>
      <c r="C421" s="10" t="s">
        <v>33</v>
      </c>
      <c r="D421" s="11" t="s">
        <v>802</v>
      </c>
      <c r="E421" s="12" t="s">
        <v>228</v>
      </c>
      <c r="F421" s="27">
        <v>5</v>
      </c>
      <c r="G421" s="27">
        <v>4</v>
      </c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32">
        <f t="shared" si="19"/>
        <v>9</v>
      </c>
      <c r="S421" s="33">
        <f t="shared" si="20"/>
        <v>41</v>
      </c>
      <c r="T421" s="34">
        <f t="shared" si="18"/>
        <v>0.21951219512195122</v>
      </c>
      <c r="U421" s="30"/>
    </row>
    <row r="422" spans="1:21" ht="12.75" customHeight="1" x14ac:dyDescent="0.2">
      <c r="A422" s="26">
        <v>415</v>
      </c>
      <c r="B422" s="9" t="s">
        <v>363</v>
      </c>
      <c r="C422" s="10" t="s">
        <v>216</v>
      </c>
      <c r="D422" s="11" t="s">
        <v>851</v>
      </c>
      <c r="E422" s="12" t="s">
        <v>228</v>
      </c>
      <c r="F422" s="27">
        <v>1</v>
      </c>
      <c r="G422" s="27">
        <v>7</v>
      </c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32">
        <f t="shared" si="19"/>
        <v>8</v>
      </c>
      <c r="S422" s="33">
        <f t="shared" si="20"/>
        <v>41</v>
      </c>
      <c r="T422" s="34">
        <f t="shared" si="18"/>
        <v>0.1951219512195122</v>
      </c>
      <c r="U422" s="30"/>
    </row>
    <row r="423" spans="1:21" ht="12.75" customHeight="1" x14ac:dyDescent="0.2">
      <c r="A423" s="26">
        <v>416</v>
      </c>
      <c r="B423" s="9" t="s">
        <v>139</v>
      </c>
      <c r="C423" s="10" t="s">
        <v>410</v>
      </c>
      <c r="D423" s="11" t="s">
        <v>801</v>
      </c>
      <c r="E423" s="12" t="s">
        <v>228</v>
      </c>
      <c r="F423" s="27">
        <v>7</v>
      </c>
      <c r="G423" s="27">
        <v>1</v>
      </c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32">
        <f t="shared" si="19"/>
        <v>8</v>
      </c>
      <c r="S423" s="33">
        <f t="shared" si="20"/>
        <v>41</v>
      </c>
      <c r="T423" s="34">
        <f t="shared" si="18"/>
        <v>0.1951219512195122</v>
      </c>
      <c r="U423" s="30"/>
    </row>
    <row r="424" spans="1:21" ht="12.75" customHeight="1" x14ac:dyDescent="0.2">
      <c r="A424" s="26">
        <v>417</v>
      </c>
      <c r="B424" s="9" t="s">
        <v>37</v>
      </c>
      <c r="C424" s="10" t="s">
        <v>187</v>
      </c>
      <c r="D424" s="11" t="s">
        <v>842</v>
      </c>
      <c r="E424" s="12" t="s">
        <v>228</v>
      </c>
      <c r="F424" s="27">
        <v>5</v>
      </c>
      <c r="G424" s="27">
        <v>3</v>
      </c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32">
        <f t="shared" si="19"/>
        <v>8</v>
      </c>
      <c r="S424" s="33">
        <f t="shared" si="20"/>
        <v>41</v>
      </c>
      <c r="T424" s="34">
        <f t="shared" si="18"/>
        <v>0.1951219512195122</v>
      </c>
      <c r="U424" s="30"/>
    </row>
    <row r="425" spans="1:21" ht="12.75" customHeight="1" x14ac:dyDescent="0.2">
      <c r="A425" s="26">
        <v>418</v>
      </c>
      <c r="B425" s="9" t="s">
        <v>205</v>
      </c>
      <c r="C425" s="10" t="s">
        <v>418</v>
      </c>
      <c r="D425" s="11" t="s">
        <v>855</v>
      </c>
      <c r="E425" s="12" t="s">
        <v>228</v>
      </c>
      <c r="F425" s="27">
        <v>4</v>
      </c>
      <c r="G425" s="27">
        <v>4</v>
      </c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32">
        <f t="shared" si="19"/>
        <v>8</v>
      </c>
      <c r="S425" s="33">
        <f t="shared" si="20"/>
        <v>41</v>
      </c>
      <c r="T425" s="34">
        <f t="shared" si="18"/>
        <v>0.1951219512195122</v>
      </c>
      <c r="U425" s="30"/>
    </row>
    <row r="426" spans="1:21" ht="12.75" customHeight="1" x14ac:dyDescent="0.2">
      <c r="A426" s="26">
        <v>419</v>
      </c>
      <c r="B426" s="9" t="s">
        <v>419</v>
      </c>
      <c r="C426" s="10" t="s">
        <v>66</v>
      </c>
      <c r="D426" s="11" t="s">
        <v>836</v>
      </c>
      <c r="E426" s="12" t="s">
        <v>228</v>
      </c>
      <c r="F426" s="27">
        <v>2</v>
      </c>
      <c r="G426" s="27">
        <v>5</v>
      </c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32">
        <f t="shared" si="19"/>
        <v>7</v>
      </c>
      <c r="S426" s="33">
        <f t="shared" si="20"/>
        <v>41</v>
      </c>
      <c r="T426" s="34">
        <f t="shared" si="18"/>
        <v>0.17073170731707318</v>
      </c>
      <c r="U426" s="30"/>
    </row>
    <row r="427" spans="1:21" ht="12.75" customHeight="1" x14ac:dyDescent="0.2">
      <c r="A427" s="26">
        <v>420</v>
      </c>
      <c r="B427" s="9" t="s">
        <v>197</v>
      </c>
      <c r="C427" s="10" t="s">
        <v>116</v>
      </c>
      <c r="D427" s="11" t="s">
        <v>847</v>
      </c>
      <c r="E427" s="12" t="s">
        <v>228</v>
      </c>
      <c r="F427" s="27">
        <v>3</v>
      </c>
      <c r="G427" s="27">
        <v>4</v>
      </c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32">
        <f t="shared" si="19"/>
        <v>7</v>
      </c>
      <c r="S427" s="33">
        <f t="shared" si="20"/>
        <v>41</v>
      </c>
      <c r="T427" s="34">
        <f t="shared" si="18"/>
        <v>0.17073170731707318</v>
      </c>
      <c r="U427" s="30"/>
    </row>
    <row r="428" spans="1:21" ht="12.75" customHeight="1" x14ac:dyDescent="0.2">
      <c r="A428" s="26">
        <v>421</v>
      </c>
      <c r="B428" s="9" t="s">
        <v>363</v>
      </c>
      <c r="C428" s="10" t="s">
        <v>44</v>
      </c>
      <c r="D428" s="11" t="s">
        <v>848</v>
      </c>
      <c r="E428" s="12" t="s">
        <v>228</v>
      </c>
      <c r="F428" s="27">
        <v>3</v>
      </c>
      <c r="G428" s="27">
        <v>4</v>
      </c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32">
        <f t="shared" si="19"/>
        <v>7</v>
      </c>
      <c r="S428" s="33">
        <f t="shared" si="20"/>
        <v>41</v>
      </c>
      <c r="T428" s="34">
        <f t="shared" si="18"/>
        <v>0.17073170731707318</v>
      </c>
      <c r="U428" s="30"/>
    </row>
    <row r="429" spans="1:21" ht="12.75" customHeight="1" x14ac:dyDescent="0.2">
      <c r="A429" s="26">
        <v>422</v>
      </c>
      <c r="B429" s="9" t="s">
        <v>363</v>
      </c>
      <c r="C429" s="10" t="s">
        <v>38</v>
      </c>
      <c r="D429" s="11" t="s">
        <v>846</v>
      </c>
      <c r="E429" s="12" t="s">
        <v>228</v>
      </c>
      <c r="F429" s="27">
        <v>1</v>
      </c>
      <c r="G429" s="27">
        <v>6</v>
      </c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32">
        <f t="shared" si="19"/>
        <v>7</v>
      </c>
      <c r="S429" s="33">
        <f t="shared" si="20"/>
        <v>41</v>
      </c>
      <c r="T429" s="34">
        <f t="shared" si="18"/>
        <v>0.17073170731707318</v>
      </c>
      <c r="U429" s="30"/>
    </row>
    <row r="430" spans="1:21" ht="12.75" customHeight="1" x14ac:dyDescent="0.2">
      <c r="A430" s="26">
        <v>423</v>
      </c>
      <c r="B430" s="9" t="s">
        <v>37</v>
      </c>
      <c r="C430" s="10" t="s">
        <v>327</v>
      </c>
      <c r="D430" s="11" t="s">
        <v>566</v>
      </c>
      <c r="E430" s="12" t="s">
        <v>230</v>
      </c>
      <c r="F430" s="27">
        <v>1</v>
      </c>
      <c r="G430" s="27">
        <v>6</v>
      </c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32">
        <f t="shared" si="19"/>
        <v>7</v>
      </c>
      <c r="S430" s="33">
        <f t="shared" si="20"/>
        <v>59</v>
      </c>
      <c r="T430" s="34">
        <f t="shared" si="18"/>
        <v>0.11864406779661017</v>
      </c>
      <c r="U430" s="30"/>
    </row>
    <row r="431" spans="1:21" ht="12.75" customHeight="1" x14ac:dyDescent="0.2">
      <c r="A431" s="26">
        <v>424</v>
      </c>
      <c r="B431" s="9" t="s">
        <v>171</v>
      </c>
      <c r="C431" s="10" t="s">
        <v>92</v>
      </c>
      <c r="D431" s="11" t="s">
        <v>817</v>
      </c>
      <c r="E431" s="12" t="s">
        <v>228</v>
      </c>
      <c r="F431" s="27">
        <v>3</v>
      </c>
      <c r="G431" s="27">
        <v>3</v>
      </c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32">
        <f t="shared" si="19"/>
        <v>6</v>
      </c>
      <c r="S431" s="33">
        <f t="shared" si="20"/>
        <v>41</v>
      </c>
      <c r="T431" s="34">
        <f t="shared" si="18"/>
        <v>0.14634146341463414</v>
      </c>
      <c r="U431" s="30"/>
    </row>
    <row r="432" spans="1:21" ht="12.75" customHeight="1" x14ac:dyDescent="0.2">
      <c r="A432" s="26">
        <v>425</v>
      </c>
      <c r="B432" s="9" t="s">
        <v>220</v>
      </c>
      <c r="C432" s="10" t="s">
        <v>153</v>
      </c>
      <c r="D432" s="11" t="s">
        <v>833</v>
      </c>
      <c r="E432" s="12" t="s">
        <v>228</v>
      </c>
      <c r="F432" s="27">
        <v>4</v>
      </c>
      <c r="G432" s="27">
        <v>2</v>
      </c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32">
        <f t="shared" si="19"/>
        <v>6</v>
      </c>
      <c r="S432" s="33">
        <f t="shared" si="20"/>
        <v>41</v>
      </c>
      <c r="T432" s="34">
        <f t="shared" si="18"/>
        <v>0.14634146341463414</v>
      </c>
      <c r="U432" s="30"/>
    </row>
    <row r="433" spans="1:21" ht="12.75" customHeight="1" x14ac:dyDescent="0.2">
      <c r="A433" s="26">
        <v>426</v>
      </c>
      <c r="B433" s="9" t="s">
        <v>222</v>
      </c>
      <c r="C433" s="10" t="s">
        <v>87</v>
      </c>
      <c r="D433" s="11" t="s">
        <v>856</v>
      </c>
      <c r="E433" s="12" t="s">
        <v>228</v>
      </c>
      <c r="F433" s="27">
        <v>3</v>
      </c>
      <c r="G433" s="27">
        <v>2</v>
      </c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32">
        <f t="shared" si="19"/>
        <v>5</v>
      </c>
      <c r="S433" s="33">
        <f t="shared" si="20"/>
        <v>41</v>
      </c>
      <c r="T433" s="34">
        <f t="shared" si="18"/>
        <v>0.12195121951219512</v>
      </c>
      <c r="U433" s="30"/>
    </row>
    <row r="434" spans="1:21" ht="12.75" customHeight="1" x14ac:dyDescent="0.2">
      <c r="A434" s="26">
        <v>427</v>
      </c>
      <c r="B434" s="9" t="s">
        <v>362</v>
      </c>
      <c r="C434" s="10" t="s">
        <v>86</v>
      </c>
      <c r="D434" s="11" t="s">
        <v>779</v>
      </c>
      <c r="E434" s="12" t="s">
        <v>228</v>
      </c>
      <c r="F434" s="27">
        <v>0</v>
      </c>
      <c r="G434" s="27">
        <v>4</v>
      </c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32">
        <f t="shared" si="19"/>
        <v>4</v>
      </c>
      <c r="S434" s="33">
        <f t="shared" si="20"/>
        <v>41</v>
      </c>
      <c r="T434" s="34">
        <f t="shared" si="18"/>
        <v>9.7560975609756101E-2</v>
      </c>
      <c r="U434" s="30"/>
    </row>
    <row r="435" spans="1:21" ht="12.75" customHeight="1" x14ac:dyDescent="0.2">
      <c r="A435" s="26">
        <v>428</v>
      </c>
      <c r="B435" s="9" t="s">
        <v>220</v>
      </c>
      <c r="C435" s="10" t="s">
        <v>145</v>
      </c>
      <c r="D435" s="11" t="s">
        <v>850</v>
      </c>
      <c r="E435" s="12" t="s">
        <v>228</v>
      </c>
      <c r="F435" s="27">
        <v>2</v>
      </c>
      <c r="G435" s="27">
        <v>2</v>
      </c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32">
        <f t="shared" si="19"/>
        <v>4</v>
      </c>
      <c r="S435" s="33">
        <f t="shared" si="20"/>
        <v>41</v>
      </c>
      <c r="T435" s="34">
        <f t="shared" si="18"/>
        <v>9.7560975609756101E-2</v>
      </c>
      <c r="U435" s="30"/>
    </row>
    <row r="436" spans="1:21" ht="12.75" customHeight="1" x14ac:dyDescent="0.2">
      <c r="A436" s="26">
        <v>429</v>
      </c>
      <c r="B436" s="9" t="s">
        <v>220</v>
      </c>
      <c r="C436" s="10" t="s">
        <v>226</v>
      </c>
      <c r="D436" s="11" t="s">
        <v>854</v>
      </c>
      <c r="E436" s="12" t="s">
        <v>228</v>
      </c>
      <c r="F436" s="27">
        <v>2</v>
      </c>
      <c r="G436" s="27">
        <v>1</v>
      </c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32">
        <f t="shared" si="19"/>
        <v>3</v>
      </c>
      <c r="S436" s="33">
        <f t="shared" si="20"/>
        <v>41</v>
      </c>
      <c r="T436" s="34">
        <f t="shared" si="18"/>
        <v>7.3170731707317069E-2</v>
      </c>
      <c r="U436" s="30"/>
    </row>
    <row r="437" spans="1:21" ht="12.75" customHeight="1" x14ac:dyDescent="0.2">
      <c r="A437" s="26">
        <v>430</v>
      </c>
      <c r="B437" s="9" t="s">
        <v>171</v>
      </c>
      <c r="C437" s="10" t="s">
        <v>349</v>
      </c>
      <c r="D437" s="11" t="s">
        <v>617</v>
      </c>
      <c r="E437" s="12" t="s">
        <v>230</v>
      </c>
      <c r="F437" s="27">
        <v>1</v>
      </c>
      <c r="G437" s="27">
        <v>2</v>
      </c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32">
        <f t="shared" si="19"/>
        <v>3</v>
      </c>
      <c r="S437" s="33">
        <f t="shared" si="20"/>
        <v>59</v>
      </c>
      <c r="T437" s="34">
        <f t="shared" si="18"/>
        <v>5.0847457627118647E-2</v>
      </c>
      <c r="U437" s="30"/>
    </row>
    <row r="438" spans="1:21" ht="12.75" customHeight="1" x14ac:dyDescent="0.2">
      <c r="A438" s="26">
        <v>431</v>
      </c>
      <c r="B438" s="9" t="s">
        <v>220</v>
      </c>
      <c r="C438" s="10" t="s">
        <v>73</v>
      </c>
      <c r="D438" s="11" t="s">
        <v>853</v>
      </c>
      <c r="E438" s="12" t="s">
        <v>228</v>
      </c>
      <c r="F438" s="27">
        <v>1</v>
      </c>
      <c r="G438" s="27">
        <v>1</v>
      </c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32">
        <f t="shared" si="19"/>
        <v>2</v>
      </c>
      <c r="S438" s="33">
        <f t="shared" si="20"/>
        <v>41</v>
      </c>
      <c r="T438" s="34">
        <f t="shared" si="18"/>
        <v>4.878048780487805E-2</v>
      </c>
      <c r="U438" s="30"/>
    </row>
    <row r="439" spans="1:21" ht="12.75" customHeight="1" x14ac:dyDescent="0.2">
      <c r="A439" s="26">
        <v>432</v>
      </c>
      <c r="B439" s="9" t="s">
        <v>220</v>
      </c>
      <c r="C439" s="10" t="s">
        <v>217</v>
      </c>
      <c r="D439" s="11" t="s">
        <v>806</v>
      </c>
      <c r="E439" s="12" t="s">
        <v>228</v>
      </c>
      <c r="F439" s="27">
        <v>0</v>
      </c>
      <c r="G439" s="27">
        <v>0</v>
      </c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32">
        <f t="shared" si="19"/>
        <v>0</v>
      </c>
      <c r="S439" s="33">
        <f t="shared" si="20"/>
        <v>41</v>
      </c>
      <c r="T439" s="34">
        <f t="shared" si="18"/>
        <v>0</v>
      </c>
      <c r="U439" s="30"/>
    </row>
    <row r="440" spans="1:21" ht="12.75" customHeight="1" x14ac:dyDescent="0.2">
      <c r="A440" s="26">
        <v>433</v>
      </c>
      <c r="B440" s="9" t="s">
        <v>223</v>
      </c>
      <c r="C440" s="10" t="s">
        <v>172</v>
      </c>
      <c r="D440" s="11" t="s">
        <v>816</v>
      </c>
      <c r="E440" s="12" t="s">
        <v>228</v>
      </c>
      <c r="F440" s="27">
        <v>0</v>
      </c>
      <c r="G440" s="27">
        <v>0</v>
      </c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32">
        <f t="shared" si="19"/>
        <v>0</v>
      </c>
      <c r="S440" s="33">
        <f t="shared" si="20"/>
        <v>41</v>
      </c>
      <c r="T440" s="34">
        <f t="shared" si="18"/>
        <v>0</v>
      </c>
      <c r="U440" s="30"/>
    </row>
    <row r="441" spans="1:21" ht="19.5" customHeight="1" thickBot="1" x14ac:dyDescent="0.25">
      <c r="A441" s="57" t="s">
        <v>2</v>
      </c>
      <c r="B441" s="57"/>
      <c r="C441" s="57"/>
      <c r="D441" s="13"/>
      <c r="E441" s="14"/>
      <c r="F441" s="35">
        <f t="shared" ref="F441:R441" si="21">SUM(F8:F440)</f>
        <v>13671</v>
      </c>
      <c r="G441" s="35">
        <f t="shared" si="21"/>
        <v>13455</v>
      </c>
      <c r="H441" s="35">
        <f t="shared" si="21"/>
        <v>0</v>
      </c>
      <c r="I441" s="35">
        <f t="shared" si="21"/>
        <v>0</v>
      </c>
      <c r="J441" s="35">
        <f t="shared" si="21"/>
        <v>0</v>
      </c>
      <c r="K441" s="35">
        <f t="shared" si="21"/>
        <v>0</v>
      </c>
      <c r="L441" s="35">
        <f t="shared" si="21"/>
        <v>0</v>
      </c>
      <c r="M441" s="35">
        <f t="shared" si="21"/>
        <v>0</v>
      </c>
      <c r="N441" s="35">
        <f t="shared" si="21"/>
        <v>0</v>
      </c>
      <c r="O441" s="35">
        <f t="shared" si="21"/>
        <v>0</v>
      </c>
      <c r="P441" s="35">
        <f t="shared" si="21"/>
        <v>0</v>
      </c>
      <c r="Q441" s="35">
        <f t="shared" si="21"/>
        <v>0</v>
      </c>
      <c r="R441" s="35">
        <f t="shared" si="21"/>
        <v>27126</v>
      </c>
      <c r="S441" s="46">
        <v>41</v>
      </c>
      <c r="T441" s="35">
        <f t="shared" ref="T441" si="22">+R441/S441</f>
        <v>661.60975609756099</v>
      </c>
    </row>
    <row r="442" spans="1:21" ht="9.75" customHeight="1" x14ac:dyDescent="0.2">
      <c r="A442" s="52" t="s">
        <v>866</v>
      </c>
      <c r="B442" s="47"/>
      <c r="C442" s="47"/>
      <c r="D442" s="47"/>
      <c r="E442" s="47"/>
      <c r="F442" s="47"/>
      <c r="G442" s="15"/>
      <c r="H442" s="15"/>
      <c r="I442" s="15"/>
      <c r="J442" s="15"/>
      <c r="K442" s="15"/>
      <c r="L442" s="15"/>
      <c r="M442" s="15"/>
      <c r="N442" s="15"/>
      <c r="O442" s="50"/>
      <c r="P442" s="54" t="s">
        <v>1</v>
      </c>
      <c r="Q442" s="54"/>
      <c r="R442" s="54"/>
      <c r="S442" s="43"/>
      <c r="T442" s="16">
        <f>+T441</f>
        <v>661.60975609756099</v>
      </c>
    </row>
    <row r="443" spans="1:21" ht="9.75" customHeight="1" thickBot="1" x14ac:dyDescent="0.25">
      <c r="A443" s="52"/>
      <c r="B443" s="47"/>
      <c r="C443" s="47"/>
      <c r="D443" s="47"/>
      <c r="E443" s="47"/>
      <c r="F443" s="47"/>
      <c r="G443" s="15"/>
      <c r="H443" s="15"/>
      <c r="I443" s="15"/>
      <c r="J443" s="15"/>
      <c r="K443" s="15"/>
      <c r="L443" s="15"/>
      <c r="M443" s="15"/>
      <c r="N443" s="15"/>
      <c r="O443" s="51"/>
      <c r="P443" s="53" t="s">
        <v>0</v>
      </c>
      <c r="Q443" s="53"/>
      <c r="R443" s="53"/>
      <c r="S443" s="42"/>
      <c r="T443" s="19">
        <f>+T442/8</f>
        <v>82.701219512195124</v>
      </c>
    </row>
    <row r="444" spans="1:21" ht="9.75" customHeight="1" x14ac:dyDescent="0.2">
      <c r="A444" s="52"/>
      <c r="B444" s="47"/>
      <c r="C444" s="47"/>
      <c r="D444" s="47"/>
      <c r="E444" s="47"/>
      <c r="F444" s="15"/>
      <c r="G444" s="15"/>
      <c r="H444" s="15"/>
      <c r="I444" s="15"/>
      <c r="J444" s="15"/>
      <c r="K444" s="15"/>
      <c r="L444" s="47"/>
      <c r="M444" s="47"/>
      <c r="N444" s="15"/>
      <c r="O444" s="51"/>
      <c r="P444" s="49"/>
      <c r="Q444" s="49"/>
      <c r="R444" s="49"/>
      <c r="S444" s="49"/>
      <c r="T444" s="16"/>
    </row>
    <row r="445" spans="1:21" ht="11.25" customHeight="1" x14ac:dyDescent="0.2">
      <c r="A445" s="20" t="s">
        <v>860</v>
      </c>
      <c r="B445" s="21"/>
      <c r="C445" s="47"/>
      <c r="D445" s="47"/>
      <c r="E445" s="47"/>
      <c r="F445" s="47"/>
      <c r="G445" s="17"/>
      <c r="H445" s="17"/>
      <c r="I445" s="17"/>
      <c r="J445" s="17"/>
      <c r="K445" s="17"/>
      <c r="L445" s="17"/>
      <c r="M445" s="17"/>
      <c r="N445" s="18"/>
      <c r="O445" s="49"/>
      <c r="P445" s="24"/>
      <c r="Q445" s="24"/>
      <c r="R445" s="24"/>
      <c r="S445" s="24"/>
      <c r="T445" s="25"/>
    </row>
    <row r="446" spans="1:21" ht="12" customHeight="1" x14ac:dyDescent="0.2">
      <c r="A446" s="20" t="s">
        <v>857</v>
      </c>
      <c r="B446" s="21"/>
      <c r="C446" s="22"/>
      <c r="D446" s="22"/>
      <c r="E446" s="22"/>
      <c r="F446" s="22"/>
      <c r="G446" s="22"/>
      <c r="O446" s="24"/>
      <c r="P446" s="24"/>
      <c r="Q446" s="24"/>
      <c r="R446" s="24"/>
      <c r="S446" s="24"/>
      <c r="T446" s="25"/>
    </row>
  </sheetData>
  <sortState xmlns:xlrd2="http://schemas.microsoft.com/office/spreadsheetml/2017/richdata2" ref="A8:T437">
    <sortCondition descending="1" ref="R8:R437"/>
    <sortCondition ref="B8:B437"/>
    <sortCondition ref="C8:C437"/>
    <sortCondition ref="E8:E437"/>
  </sortState>
  <mergeCells count="5">
    <mergeCell ref="P443:R443"/>
    <mergeCell ref="P442:R442"/>
    <mergeCell ref="A3:T3"/>
    <mergeCell ref="A441:C441"/>
    <mergeCell ref="A5:C5"/>
  </mergeCells>
  <conditionalFormatting sqref="D8">
    <cfRule type="duplicateValues" dxfId="1" priority="9"/>
  </conditionalFormatting>
  <conditionalFormatting sqref="D9:D440">
    <cfRule type="duplicateValues" dxfId="0" priority="1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35" orientation="portrait" r:id="rId1"/>
  <rowBreaks count="3" manualBreakCount="3">
    <brk id="92" max="16383" man="1"/>
    <brk id="184" max="16383" man="1"/>
    <brk id="2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2.10</vt:lpstr>
      <vt:lpstr>'2.10'!Área_de_impresión</vt:lpstr>
      <vt:lpstr>'2.10'!Títulos_a_imprimir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2019-02-18T17:24:03Z</cp:lastPrinted>
  <dcterms:created xsi:type="dcterms:W3CDTF">2012-05-16T15:25:42Z</dcterms:created>
  <dcterms:modified xsi:type="dcterms:W3CDTF">2026-03-17T21:09:44Z</dcterms:modified>
</cp:coreProperties>
</file>