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662D090B-612B-4CBA-9B09-DC6C951A3455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<sst xmlns="http://schemas.openxmlformats.org/spreadsheetml/2006/main" count="53" uniqueCount="52">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</sst>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Piura</c:v>
                </c:pt>
                <c:pt idx="5">
                  <c:v>Ancash</c:v>
                </c:pt>
                <c:pt idx="6">
                  <c:v>Junin</c:v>
                </c:pt>
                <c:pt idx="7">
                  <c:v>Ica</c:v>
                </c:pt>
                <c:pt idx="8">
                  <c:v>San Martin</c:v>
                </c:pt>
                <c:pt idx="9">
                  <c:v>Huanuco</c:v>
                </c:pt>
                <c:pt idx="10">
                  <c:v>Ayacucho</c:v>
                </c:pt>
                <c:pt idx="11">
                  <c:v>Callao</c:v>
                </c:pt>
                <c:pt idx="12">
                  <c:v>Puno</c:v>
                </c:pt>
                <c:pt idx="13">
                  <c:v>Lambayeque</c:v>
                </c:pt>
                <c:pt idx="14">
                  <c:v>Cajamarca</c:v>
                </c:pt>
                <c:pt idx="15">
                  <c:v>Tacna</c:v>
                </c:pt>
                <c:pt idx="16">
                  <c:v>Loreto</c:v>
                </c:pt>
                <c:pt idx="17">
                  <c:v>Apurimac</c:v>
                </c:pt>
                <c:pt idx="18">
                  <c:v>Huancavelica</c:v>
                </c:pt>
                <c:pt idx="19">
                  <c:v>Amazonas</c:v>
                </c:pt>
                <c:pt idx="20">
                  <c:v>Ucayali</c:v>
                </c:pt>
                <c:pt idx="21">
                  <c:v>Tumbes</c:v>
                </c:pt>
                <c:pt idx="22">
                  <c:v>Moquegua</c:v>
                </c:pt>
                <c:pt idx="23">
                  <c:v>Pasco</c:v>
                </c:pt>
                <c:pt idx="24">
                  <c:v>Madre De Dios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7396</c:v>
                </c:pt>
                <c:pt idx="1">
                  <c:v>2494</c:v>
                </c:pt>
                <c:pt idx="2">
                  <c:v>1749</c:v>
                </c:pt>
                <c:pt idx="3">
                  <c:v>1317</c:v>
                </c:pt>
                <c:pt idx="4">
                  <c:v>1237</c:v>
                </c:pt>
                <c:pt idx="5">
                  <c:v>1183</c:v>
                </c:pt>
                <c:pt idx="6">
                  <c:v>1135</c:v>
                </c:pt>
                <c:pt idx="7">
                  <c:v>1123</c:v>
                </c:pt>
                <c:pt idx="8">
                  <c:v>1019</c:v>
                </c:pt>
                <c:pt idx="9">
                  <c:v>965</c:v>
                </c:pt>
                <c:pt idx="10">
                  <c:v>924</c:v>
                </c:pt>
                <c:pt idx="11">
                  <c:v>844</c:v>
                </c:pt>
                <c:pt idx="12">
                  <c:v>726</c:v>
                </c:pt>
                <c:pt idx="13">
                  <c:v>689</c:v>
                </c:pt>
                <c:pt idx="14">
                  <c:v>640</c:v>
                </c:pt>
                <c:pt idx="15">
                  <c:v>524</c:v>
                </c:pt>
                <c:pt idx="16">
                  <c:v>505</c:v>
                </c:pt>
                <c:pt idx="17">
                  <c:v>484</c:v>
                </c:pt>
                <c:pt idx="18">
                  <c:v>386</c:v>
                </c:pt>
                <c:pt idx="19">
                  <c:v>375</c:v>
                </c:pt>
                <c:pt idx="20">
                  <c:v>375</c:v>
                </c:pt>
                <c:pt idx="21">
                  <c:v>318</c:v>
                </c:pt>
                <c:pt idx="22">
                  <c:v>270</c:v>
                </c:pt>
                <c:pt idx="23">
                  <c:v>225</c:v>
                </c:pt>
                <c:pt idx="24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Febrero, 2026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118" zoomScaleNormal="100" zoomScaleSheetLayoutView="118" workbookViewId="0">
      <selection activeCell="A3" sqref="A3:XFD3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21</v>
      </c>
      <c r="D5" s="35">
        <v>20</v>
      </c>
      <c r="E5" s="35"/>
      <c r="F5" s="35"/>
      <c r="G5" s="35"/>
      <c r="H5" s="35"/>
      <c r="I5" s="35"/>
      <c r="J5" s="35"/>
      <c r="K5" s="35"/>
      <c r="L5" s="35"/>
      <c r="M5" s="35"/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3712</v>
      </c>
      <c r="D7" s="9">
        <v>3684</v>
      </c>
      <c r="E7" s="9"/>
      <c r="F7" s="9"/>
      <c r="G7" s="9"/>
      <c r="H7" s="9"/>
      <c r="I7" s="9"/>
      <c r="J7" s="9"/>
      <c r="K7" s="9"/>
      <c r="L7" s="9"/>
      <c r="M7" s="9"/>
      <c r="N7" s="10"/>
      <c r="O7" s="38">
        <f t="shared" ref="O7:O31" si="0">SUM(C7:N7)</f>
        <v>7396</v>
      </c>
      <c r="P7" s="39">
        <f>O7/(SUM($C$5:$N$5))</f>
        <v>180.39024390243901</v>
      </c>
      <c r="Q7" s="40">
        <f t="shared" ref="Q7:Q31" si="1">R7+S7+T7</f>
        <v>84</v>
      </c>
      <c r="R7" s="7">
        <v>32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1289</v>
      </c>
      <c r="D8" s="9">
        <v>1205</v>
      </c>
      <c r="E8" s="9"/>
      <c r="F8" s="9"/>
      <c r="G8" s="9"/>
      <c r="H8" s="9"/>
      <c r="I8" s="9"/>
      <c r="J8" s="9"/>
      <c r="K8" s="9"/>
      <c r="L8" s="13"/>
      <c r="M8" s="13"/>
      <c r="N8" s="14"/>
      <c r="O8" s="38">
        <f t="shared" si="0"/>
        <v>2494</v>
      </c>
      <c r="P8" s="39">
        <f>O8/(SUM($C$5:$N$5))</f>
        <v>60.829268292682926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901</v>
      </c>
      <c r="D9" s="9">
        <v>848</v>
      </c>
      <c r="E9" s="9"/>
      <c r="F9" s="9"/>
      <c r="G9" s="9"/>
      <c r="H9" s="9"/>
      <c r="I9" s="9"/>
      <c r="J9" s="9"/>
      <c r="K9" s="9"/>
      <c r="L9" s="13"/>
      <c r="M9" s="13"/>
      <c r="N9" s="14"/>
      <c r="O9" s="38">
        <f t="shared" si="0"/>
        <v>1749</v>
      </c>
      <c r="P9" s="39">
        <f t="shared" ref="P9:P31" si="2">O9/(SUM($C$5:$N$5))</f>
        <v>42.658536585365852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655</v>
      </c>
      <c r="D10" s="9">
        <v>662</v>
      </c>
      <c r="E10" s="9"/>
      <c r="F10" s="9"/>
      <c r="G10" s="9"/>
      <c r="H10" s="9"/>
      <c r="I10" s="9"/>
      <c r="J10" s="9"/>
      <c r="K10" s="9"/>
      <c r="L10" s="13"/>
      <c r="M10" s="13"/>
      <c r="N10" s="14"/>
      <c r="O10" s="38">
        <f t="shared" si="0"/>
        <v>1317</v>
      </c>
      <c r="P10" s="39">
        <f t="shared" si="2"/>
        <v>32.121951219512198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33</v>
      </c>
      <c r="C11" s="9">
        <v>615</v>
      </c>
      <c r="D11" s="9">
        <v>622</v>
      </c>
      <c r="E11" s="9"/>
      <c r="F11" s="9"/>
      <c r="G11" s="9"/>
      <c r="H11" s="9"/>
      <c r="I11" s="9"/>
      <c r="J11" s="9"/>
      <c r="K11" s="9"/>
      <c r="L11" s="13"/>
      <c r="M11" s="13"/>
      <c r="N11" s="14"/>
      <c r="O11" s="38">
        <f t="shared" si="0"/>
        <v>1237</v>
      </c>
      <c r="P11" s="39">
        <f t="shared" si="2"/>
        <v>30.170731707317074</v>
      </c>
      <c r="Q11" s="40">
        <f t="shared" si="1"/>
        <v>20</v>
      </c>
      <c r="R11" s="7">
        <v>9</v>
      </c>
      <c r="S11" s="7">
        <v>10</v>
      </c>
      <c r="T11" s="7">
        <v>1</v>
      </c>
      <c r="U11" s="32"/>
    </row>
    <row r="12" spans="1:21" ht="15" customHeight="1" x14ac:dyDescent="0.2">
      <c r="A12" s="7">
        <v>6</v>
      </c>
      <c r="B12" s="12" t="s">
        <v>18</v>
      </c>
      <c r="C12" s="9">
        <v>633</v>
      </c>
      <c r="D12" s="9">
        <v>550</v>
      </c>
      <c r="E12" s="9"/>
      <c r="F12" s="9"/>
      <c r="G12" s="9"/>
      <c r="H12" s="9"/>
      <c r="I12" s="9"/>
      <c r="J12" s="9"/>
      <c r="K12" s="9"/>
      <c r="L12" s="13"/>
      <c r="M12" s="13"/>
      <c r="N12" s="14"/>
      <c r="O12" s="38">
        <f t="shared" si="0"/>
        <v>1183</v>
      </c>
      <c r="P12" s="39">
        <f t="shared" si="2"/>
        <v>28.853658536585368</v>
      </c>
      <c r="Q12" s="40">
        <f t="shared" si="1"/>
        <v>29</v>
      </c>
      <c r="R12" s="7">
        <v>21</v>
      </c>
      <c r="S12" s="7">
        <v>8</v>
      </c>
      <c r="T12" s="7">
        <v>0</v>
      </c>
      <c r="U12" s="32"/>
    </row>
    <row r="13" spans="1:21" ht="15" customHeight="1" x14ac:dyDescent="0.2">
      <c r="A13" s="7">
        <v>7</v>
      </c>
      <c r="B13" s="12" t="s">
        <v>41</v>
      </c>
      <c r="C13" s="9">
        <v>577</v>
      </c>
      <c r="D13" s="9">
        <v>558</v>
      </c>
      <c r="E13" s="9"/>
      <c r="F13" s="9"/>
      <c r="G13" s="9"/>
      <c r="H13" s="9"/>
      <c r="I13" s="9"/>
      <c r="J13" s="9"/>
      <c r="K13" s="9"/>
      <c r="L13" s="13"/>
      <c r="M13" s="13"/>
      <c r="N13" s="14"/>
      <c r="O13" s="38">
        <f t="shared" si="0"/>
        <v>1135</v>
      </c>
      <c r="P13" s="39">
        <f t="shared" si="2"/>
        <v>27.682926829268293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25</v>
      </c>
      <c r="C14" s="9">
        <v>575</v>
      </c>
      <c r="D14" s="9">
        <v>548</v>
      </c>
      <c r="E14" s="9"/>
      <c r="F14" s="9"/>
      <c r="G14" s="9"/>
      <c r="H14" s="9"/>
      <c r="I14" s="9"/>
      <c r="J14" s="9"/>
      <c r="K14" s="9"/>
      <c r="L14" s="13"/>
      <c r="M14" s="13"/>
      <c r="N14" s="14"/>
      <c r="O14" s="38">
        <f t="shared" si="0"/>
        <v>1123</v>
      </c>
      <c r="P14" s="39">
        <f t="shared" si="2"/>
        <v>27.390243902439025</v>
      </c>
      <c r="Q14" s="40">
        <f t="shared" si="1"/>
        <v>18</v>
      </c>
      <c r="R14" s="7">
        <v>7</v>
      </c>
      <c r="S14" s="7">
        <v>11</v>
      </c>
      <c r="T14" s="7">
        <v>0</v>
      </c>
      <c r="U14" s="32"/>
    </row>
    <row r="15" spans="1:21" ht="15" customHeight="1" x14ac:dyDescent="0.2">
      <c r="A15" s="7">
        <v>9</v>
      </c>
      <c r="B15" s="12" t="s">
        <v>35</v>
      </c>
      <c r="C15" s="9">
        <v>499</v>
      </c>
      <c r="D15" s="9">
        <v>520</v>
      </c>
      <c r="E15" s="9"/>
      <c r="F15" s="9"/>
      <c r="G15" s="9"/>
      <c r="H15" s="9"/>
      <c r="I15" s="9"/>
      <c r="J15" s="9"/>
      <c r="K15" s="9"/>
      <c r="L15" s="13"/>
      <c r="M15" s="13"/>
      <c r="N15" s="14"/>
      <c r="O15" s="38">
        <f t="shared" si="0"/>
        <v>1019</v>
      </c>
      <c r="P15" s="39">
        <f t="shared" si="2"/>
        <v>24.853658536585368</v>
      </c>
      <c r="Q15" s="40">
        <f t="shared" si="1"/>
        <v>19</v>
      </c>
      <c r="R15" s="7">
        <v>11</v>
      </c>
      <c r="S15" s="7">
        <v>8</v>
      </c>
      <c r="T15" s="7">
        <v>0</v>
      </c>
      <c r="U15" s="32"/>
    </row>
    <row r="16" spans="1:21" ht="15" customHeight="1" x14ac:dyDescent="0.2">
      <c r="A16" s="7">
        <v>10</v>
      </c>
      <c r="B16" s="12" t="s">
        <v>42</v>
      </c>
      <c r="C16" s="9">
        <v>502</v>
      </c>
      <c r="D16" s="9">
        <v>463</v>
      </c>
      <c r="E16" s="9"/>
      <c r="F16" s="9"/>
      <c r="G16" s="9"/>
      <c r="H16" s="9"/>
      <c r="I16" s="9"/>
      <c r="J16" s="9"/>
      <c r="K16" s="9"/>
      <c r="L16" s="13"/>
      <c r="M16" s="13"/>
      <c r="N16" s="14"/>
      <c r="O16" s="38">
        <f t="shared" si="0"/>
        <v>965</v>
      </c>
      <c r="P16" s="39">
        <f t="shared" si="2"/>
        <v>23.536585365853657</v>
      </c>
      <c r="Q16" s="40">
        <f t="shared" si="1"/>
        <v>14</v>
      </c>
      <c r="R16" s="7">
        <v>11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20</v>
      </c>
      <c r="C17" s="9">
        <v>456</v>
      </c>
      <c r="D17" s="9">
        <v>468</v>
      </c>
      <c r="E17" s="9"/>
      <c r="F17" s="9"/>
      <c r="G17" s="9"/>
      <c r="H17" s="9"/>
      <c r="I17" s="9"/>
      <c r="J17" s="9"/>
      <c r="K17" s="9"/>
      <c r="L17" s="13"/>
      <c r="M17" s="13"/>
      <c r="N17" s="14"/>
      <c r="O17" s="38">
        <f t="shared" si="0"/>
        <v>924</v>
      </c>
      <c r="P17" s="39">
        <f t="shared" si="2"/>
        <v>22.536585365853657</v>
      </c>
      <c r="Q17" s="40">
        <f t="shared" si="1"/>
        <v>15</v>
      </c>
      <c r="R17" s="7">
        <v>12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22</v>
      </c>
      <c r="C18" s="9">
        <v>414</v>
      </c>
      <c r="D18" s="9">
        <v>430</v>
      </c>
      <c r="E18" s="9"/>
      <c r="F18" s="9"/>
      <c r="G18" s="9"/>
      <c r="H18" s="9"/>
      <c r="I18" s="9"/>
      <c r="J18" s="9"/>
      <c r="K18" s="9"/>
      <c r="L18" s="13"/>
      <c r="M18" s="13"/>
      <c r="N18" s="14"/>
      <c r="O18" s="38">
        <f t="shared" si="0"/>
        <v>844</v>
      </c>
      <c r="P18" s="39">
        <f t="shared" si="2"/>
        <v>20.585365853658537</v>
      </c>
      <c r="Q18" s="40">
        <f t="shared" si="1"/>
        <v>9</v>
      </c>
      <c r="R18" s="7">
        <v>5</v>
      </c>
      <c r="S18" s="7">
        <v>4</v>
      </c>
      <c r="T18" s="7">
        <v>0</v>
      </c>
      <c r="U18" s="32"/>
    </row>
    <row r="19" spans="1:21" ht="15" customHeight="1" x14ac:dyDescent="0.2">
      <c r="A19" s="7">
        <v>13</v>
      </c>
      <c r="B19" s="12" t="s">
        <v>34</v>
      </c>
      <c r="C19" s="9">
        <v>370</v>
      </c>
      <c r="D19" s="9">
        <v>356</v>
      </c>
      <c r="E19" s="9"/>
      <c r="F19" s="9"/>
      <c r="G19" s="9"/>
      <c r="H19" s="9"/>
      <c r="I19" s="9"/>
      <c r="J19" s="9"/>
      <c r="K19" s="9"/>
      <c r="L19" s="13"/>
      <c r="M19" s="13"/>
      <c r="N19" s="14"/>
      <c r="O19" s="38">
        <f t="shared" si="0"/>
        <v>726</v>
      </c>
      <c r="P19" s="39">
        <f t="shared" si="2"/>
        <v>17.707317073170731</v>
      </c>
      <c r="Q19" s="40">
        <f t="shared" si="1"/>
        <v>20</v>
      </c>
      <c r="R19" s="7">
        <v>13</v>
      </c>
      <c r="S19" s="7">
        <v>7</v>
      </c>
      <c r="T19" s="7">
        <v>0</v>
      </c>
      <c r="U19" s="32"/>
    </row>
    <row r="20" spans="1:21" ht="15" customHeight="1" x14ac:dyDescent="0.2">
      <c r="A20" s="11">
        <v>14</v>
      </c>
      <c r="B20" s="12" t="s">
        <v>27</v>
      </c>
      <c r="C20" s="9">
        <v>340</v>
      </c>
      <c r="D20" s="9">
        <v>349</v>
      </c>
      <c r="E20" s="9"/>
      <c r="F20" s="9"/>
      <c r="G20" s="9"/>
      <c r="H20" s="9"/>
      <c r="I20" s="9"/>
      <c r="J20" s="9"/>
      <c r="K20" s="9"/>
      <c r="L20" s="13"/>
      <c r="M20" s="13"/>
      <c r="N20" s="14"/>
      <c r="O20" s="38">
        <f t="shared" si="0"/>
        <v>689</v>
      </c>
      <c r="P20" s="39">
        <f t="shared" si="2"/>
        <v>16.804878048780488</v>
      </c>
      <c r="Q20" s="40">
        <f t="shared" si="1"/>
        <v>12</v>
      </c>
      <c r="R20" s="7">
        <v>3</v>
      </c>
      <c r="S20" s="7">
        <v>9</v>
      </c>
      <c r="T20" s="7">
        <v>0</v>
      </c>
      <c r="U20" s="32"/>
    </row>
    <row r="21" spans="1:21" ht="15" customHeight="1" x14ac:dyDescent="0.2">
      <c r="A21" s="7">
        <v>15</v>
      </c>
      <c r="B21" s="12" t="s">
        <v>21</v>
      </c>
      <c r="C21" s="9">
        <v>318</v>
      </c>
      <c r="D21" s="9">
        <v>322</v>
      </c>
      <c r="E21" s="9"/>
      <c r="F21" s="9"/>
      <c r="G21" s="9"/>
      <c r="H21" s="9"/>
      <c r="I21" s="9"/>
      <c r="J21" s="9"/>
      <c r="K21" s="9"/>
      <c r="L21" s="13"/>
      <c r="M21" s="13"/>
      <c r="N21" s="14"/>
      <c r="O21" s="38">
        <f t="shared" si="0"/>
        <v>640</v>
      </c>
      <c r="P21" s="39">
        <f t="shared" si="2"/>
        <v>15.609756097560975</v>
      </c>
      <c r="Q21" s="40">
        <f t="shared" si="1"/>
        <v>16</v>
      </c>
      <c r="R21" s="7">
        <v>13</v>
      </c>
      <c r="S21" s="7">
        <v>3</v>
      </c>
      <c r="T21" s="7">
        <v>0</v>
      </c>
      <c r="U21" s="32"/>
    </row>
    <row r="22" spans="1:21" ht="15" customHeight="1" x14ac:dyDescent="0.2">
      <c r="A22" s="7">
        <v>16</v>
      </c>
      <c r="B22" s="12" t="s">
        <v>36</v>
      </c>
      <c r="C22" s="9">
        <v>264</v>
      </c>
      <c r="D22" s="9">
        <v>260</v>
      </c>
      <c r="E22" s="9"/>
      <c r="F22" s="9"/>
      <c r="G22" s="9"/>
      <c r="H22" s="9"/>
      <c r="I22" s="9"/>
      <c r="J22" s="9"/>
      <c r="K22" s="9"/>
      <c r="L22" s="13"/>
      <c r="M22" s="13"/>
      <c r="N22" s="14"/>
      <c r="O22" s="38">
        <f t="shared" si="0"/>
        <v>524</v>
      </c>
      <c r="P22" s="39">
        <f t="shared" si="2"/>
        <v>12.780487804878049</v>
      </c>
      <c r="Q22" s="40">
        <f t="shared" si="1"/>
        <v>9</v>
      </c>
      <c r="R22" s="7">
        <v>4</v>
      </c>
      <c r="S22" s="7">
        <v>5</v>
      </c>
      <c r="T22" s="7">
        <v>0</v>
      </c>
      <c r="U22" s="32"/>
    </row>
    <row r="23" spans="1:21" ht="15" customHeight="1" x14ac:dyDescent="0.2">
      <c r="A23" s="11">
        <v>17</v>
      </c>
      <c r="B23" s="12" t="s">
        <v>29</v>
      </c>
      <c r="C23" s="9">
        <v>257</v>
      </c>
      <c r="D23" s="9">
        <v>248</v>
      </c>
      <c r="E23" s="9"/>
      <c r="F23" s="9"/>
      <c r="G23" s="9"/>
      <c r="H23" s="9"/>
      <c r="I23" s="9"/>
      <c r="J23" s="9"/>
      <c r="K23" s="9"/>
      <c r="L23" s="13"/>
      <c r="M23" s="13"/>
      <c r="N23" s="14"/>
      <c r="O23" s="38">
        <f t="shared" si="0"/>
        <v>505</v>
      </c>
      <c r="P23" s="39">
        <f t="shared" si="2"/>
        <v>12.317073170731707</v>
      </c>
      <c r="Q23" s="40">
        <f t="shared" si="1"/>
        <v>13</v>
      </c>
      <c r="R23" s="7">
        <v>10</v>
      </c>
      <c r="S23" s="7">
        <v>3</v>
      </c>
      <c r="T23" s="7">
        <v>0</v>
      </c>
      <c r="U23" s="32"/>
    </row>
    <row r="24" spans="1:21" ht="15" customHeight="1" x14ac:dyDescent="0.2">
      <c r="A24" s="7">
        <v>18</v>
      </c>
      <c r="B24" s="12" t="s">
        <v>43</v>
      </c>
      <c r="C24" s="9">
        <v>243</v>
      </c>
      <c r="D24" s="9">
        <v>241</v>
      </c>
      <c r="E24" s="9"/>
      <c r="F24" s="9"/>
      <c r="G24" s="9"/>
      <c r="H24" s="9"/>
      <c r="I24" s="9"/>
      <c r="J24" s="9"/>
      <c r="K24" s="9"/>
      <c r="L24" s="13"/>
      <c r="M24" s="13"/>
      <c r="N24" s="14"/>
      <c r="O24" s="38">
        <f t="shared" si="0"/>
        <v>484</v>
      </c>
      <c r="P24" s="39">
        <f t="shared" si="2"/>
        <v>11.804878048780488</v>
      </c>
      <c r="Q24" s="40">
        <f t="shared" si="1"/>
        <v>12</v>
      </c>
      <c r="R24" s="7">
        <v>7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205</v>
      </c>
      <c r="D25" s="9">
        <v>181</v>
      </c>
      <c r="E25" s="9"/>
      <c r="F25" s="9"/>
      <c r="G25" s="9"/>
      <c r="H25" s="9"/>
      <c r="I25" s="9"/>
      <c r="J25" s="9"/>
      <c r="K25" s="9"/>
      <c r="L25" s="13"/>
      <c r="M25" s="13"/>
      <c r="N25" s="14"/>
      <c r="O25" s="38">
        <f t="shared" si="0"/>
        <v>386</v>
      </c>
      <c r="P25" s="39">
        <f t="shared" si="2"/>
        <v>9.4146341463414629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17</v>
      </c>
      <c r="C26" s="9">
        <v>197</v>
      </c>
      <c r="D26" s="9">
        <v>178</v>
      </c>
      <c r="E26" s="9"/>
      <c r="F26" s="9"/>
      <c r="G26" s="9"/>
      <c r="H26" s="9"/>
      <c r="I26" s="9"/>
      <c r="J26" s="9"/>
      <c r="K26" s="9"/>
      <c r="L26" s="13"/>
      <c r="M26" s="13"/>
      <c r="N26" s="14"/>
      <c r="O26" s="38">
        <f t="shared" si="0"/>
        <v>375</v>
      </c>
      <c r="P26" s="39">
        <f t="shared" si="2"/>
        <v>9.1463414634146343</v>
      </c>
      <c r="Q26" s="40">
        <f t="shared" si="1"/>
        <v>9</v>
      </c>
      <c r="R26" s="7">
        <v>7</v>
      </c>
      <c r="S26" s="7">
        <v>2</v>
      </c>
      <c r="T26" s="7">
        <v>0</v>
      </c>
      <c r="U26" s="32"/>
    </row>
    <row r="27" spans="1:21" ht="15" customHeight="1" x14ac:dyDescent="0.2">
      <c r="A27" s="7">
        <v>21</v>
      </c>
      <c r="B27" s="12" t="s">
        <v>38</v>
      </c>
      <c r="C27" s="9">
        <v>161</v>
      </c>
      <c r="D27" s="9">
        <v>214</v>
      </c>
      <c r="E27" s="9"/>
      <c r="F27" s="9"/>
      <c r="G27" s="9"/>
      <c r="H27" s="9"/>
      <c r="I27" s="9"/>
      <c r="J27" s="9"/>
      <c r="K27" s="9"/>
      <c r="L27" s="13"/>
      <c r="M27" s="13"/>
      <c r="N27" s="14"/>
      <c r="O27" s="38">
        <f t="shared" si="0"/>
        <v>375</v>
      </c>
      <c r="P27" s="39">
        <f t="shared" si="2"/>
        <v>9.1463414634146343</v>
      </c>
      <c r="Q27" s="40">
        <f t="shared" si="1"/>
        <v>8</v>
      </c>
      <c r="R27" s="7">
        <v>4</v>
      </c>
      <c r="S27" s="7">
        <v>4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140</v>
      </c>
      <c r="D28" s="9">
        <v>178</v>
      </c>
      <c r="E28" s="9"/>
      <c r="F28" s="9"/>
      <c r="G28" s="9"/>
      <c r="H28" s="9"/>
      <c r="I28" s="9"/>
      <c r="J28" s="9"/>
      <c r="K28" s="9"/>
      <c r="L28" s="13"/>
      <c r="M28" s="13"/>
      <c r="N28" s="14"/>
      <c r="O28" s="38">
        <f t="shared" si="0"/>
        <v>318</v>
      </c>
      <c r="P28" s="39">
        <f t="shared" si="2"/>
        <v>7.7560975609756095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133</v>
      </c>
      <c r="D29" s="9">
        <v>137</v>
      </c>
      <c r="E29" s="9"/>
      <c r="F29" s="9"/>
      <c r="G29" s="9"/>
      <c r="H29" s="9"/>
      <c r="I29" s="9"/>
      <c r="J29" s="9"/>
      <c r="K29" s="9"/>
      <c r="L29" s="13"/>
      <c r="M29" s="13"/>
      <c r="N29" s="14"/>
      <c r="O29" s="38">
        <f t="shared" si="0"/>
        <v>270</v>
      </c>
      <c r="P29" s="39">
        <f t="shared" si="2"/>
        <v>6.5853658536585362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32</v>
      </c>
      <c r="C30" s="9">
        <v>118</v>
      </c>
      <c r="D30" s="9">
        <v>107</v>
      </c>
      <c r="E30" s="9"/>
      <c r="F30" s="9"/>
      <c r="G30" s="9"/>
      <c r="H30" s="9"/>
      <c r="I30" s="9"/>
      <c r="J30" s="9"/>
      <c r="K30" s="9"/>
      <c r="L30" s="13"/>
      <c r="M30" s="13"/>
      <c r="N30" s="14"/>
      <c r="O30" s="38">
        <f t="shared" si="0"/>
        <v>225</v>
      </c>
      <c r="P30" s="39">
        <f t="shared" si="2"/>
        <v>5.4878048780487809</v>
      </c>
      <c r="Q30" s="40">
        <f t="shared" si="1"/>
        <v>7</v>
      </c>
      <c r="R30" s="7">
        <v>4</v>
      </c>
      <c r="S30" s="7">
        <v>3</v>
      </c>
      <c r="T30" s="7">
        <v>0</v>
      </c>
      <c r="U30" s="32"/>
    </row>
    <row r="31" spans="1:21" ht="15" customHeight="1" x14ac:dyDescent="0.2">
      <c r="A31" s="7">
        <v>25</v>
      </c>
      <c r="B31" s="12" t="s">
        <v>30</v>
      </c>
      <c r="C31" s="9">
        <v>97</v>
      </c>
      <c r="D31" s="9">
        <v>126</v>
      </c>
      <c r="E31" s="9"/>
      <c r="F31" s="9"/>
      <c r="G31" s="9"/>
      <c r="H31" s="9"/>
      <c r="I31" s="9"/>
      <c r="J31" s="9"/>
      <c r="K31" s="9"/>
      <c r="L31" s="13"/>
      <c r="M31" s="13"/>
      <c r="N31" s="14"/>
      <c r="O31" s="38">
        <f t="shared" si="0"/>
        <v>223</v>
      </c>
      <c r="P31" s="39">
        <f t="shared" si="2"/>
        <v>5.4390243902439028</v>
      </c>
      <c r="Q31" s="40">
        <f t="shared" si="1"/>
        <v>5</v>
      </c>
      <c r="R31" s="7">
        <v>4</v>
      </c>
      <c r="S31" s="7">
        <v>1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13671</v>
      </c>
      <c r="D32" s="41">
        <f t="shared" ref="D32:F32" si="3">SUM(D7:D31)</f>
        <v>13455</v>
      </c>
      <c r="E32" s="41">
        <f t="shared" si="3"/>
        <v>0</v>
      </c>
      <c r="F32" s="41">
        <f t="shared" si="3"/>
        <v>0</v>
      </c>
      <c r="G32" s="41">
        <f>SUM(G7:G31)</f>
        <v>0</v>
      </c>
      <c r="H32" s="41">
        <f t="shared" ref="H32:I32" si="4">SUM(H7:H31)</f>
        <v>0</v>
      </c>
      <c r="I32" s="41">
        <f t="shared" si="4"/>
        <v>0</v>
      </c>
      <c r="J32" s="41">
        <f>SUM(J7:J31)</f>
        <v>0</v>
      </c>
      <c r="K32" s="41">
        <f t="shared" ref="K32" si="5">SUM(K7:K31)</f>
        <v>0</v>
      </c>
      <c r="L32" s="41">
        <f>SUM(L7:L31)</f>
        <v>0</v>
      </c>
      <c r="M32" s="41">
        <f t="shared" ref="M32:N32" si="6">SUM(M7:M31)</f>
        <v>0</v>
      </c>
      <c r="N32" s="41">
        <f t="shared" si="6"/>
        <v>0</v>
      </c>
      <c r="O32" s="41">
        <f>SUM(O7:O31)</f>
        <v>27126</v>
      </c>
      <c r="P32" s="42">
        <f>SUM(P7:P31)</f>
        <v>661.6097560975611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661.6097560975611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82.701219512195138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2019-02-18T17:25:09Z</cp:lastPrinted>
  <dcterms:created xsi:type="dcterms:W3CDTF">2011-02-10T16:18:34Z</dcterms:created>
  <dcterms:modified xsi:type="dcterms:W3CDTF">2026-03-17T21:09:10Z</dcterms:modified>
</cp:coreProperties>
</file>