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F6A3441F-A038-45CF-BCE1-101111088FFA}" xr6:coauthVersionLast="47" xr6:coauthVersionMax="47" xr10:uidLastSave="{00000000-0000-0000-0000-000000000000}"/>
  <bookViews>
    <workbookView xWindow="-120" yWindow="-120" windowWidth="20730" windowHeight="11040" xr2:uid="{FD86FC1C-38E8-42C7-811A-40D7382AF8D4}"/>
  </bookViews>
  <sheets>
    <sheet name="1.2" sheetId="1" r:id="rId1"/>
  </sheets>
  <externalReferences>
    <externalReference r:id="rId2"/>
  </externalReferences>
  <definedNames>
    <definedName name="_xlnm._FilterDatabase" localSheetId="0" hidden="1">'1.2'!$A$7:$M$33</definedName>
    <definedName name="_xlnm.Print_Area" localSheetId="0">'1.2'!$A$1:$K$55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  <definedName name="_xlnm.Print_Titles" localSheetId="0">'1.2'!$6:$6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8" i="1" l="1"/>
  <c r="G8" i="1"/>
  <c r="H8" i="1"/>
  <c r="H33" i="1" s="1"/>
  <c r="D9" i="1"/>
  <c r="G9" i="1"/>
  <c r="H9" i="1"/>
  <c r="D10" i="1"/>
  <c r="G10" i="1"/>
  <c r="H10" i="1"/>
  <c r="D11" i="1"/>
  <c r="G11" i="1"/>
  <c r="H11" i="1"/>
  <c r="D12" i="1"/>
  <c r="G12" i="1"/>
  <c r="H12" i="1"/>
  <c r="D13" i="1"/>
  <c r="G13" i="1"/>
  <c r="H13" i="1"/>
  <c r="D14" i="1"/>
  <c r="G14" i="1"/>
  <c r="H14" i="1"/>
  <c r="D15" i="1"/>
  <c r="G15" i="1"/>
  <c r="H15" i="1"/>
  <c r="D16" i="1"/>
  <c r="G16" i="1"/>
  <c r="H16" i="1"/>
  <c r="D17" i="1"/>
  <c r="G17" i="1"/>
  <c r="H17" i="1"/>
  <c r="D18" i="1"/>
  <c r="G18" i="1"/>
  <c r="H18" i="1"/>
  <c r="D19" i="1"/>
  <c r="G19" i="1"/>
  <c r="H19" i="1"/>
  <c r="D20" i="1"/>
  <c r="G20" i="1"/>
  <c r="H20" i="1"/>
  <c r="D21" i="1"/>
  <c r="G21" i="1"/>
  <c r="H21" i="1"/>
  <c r="D22" i="1"/>
  <c r="G22" i="1"/>
  <c r="H22" i="1"/>
  <c r="D23" i="1"/>
  <c r="G23" i="1"/>
  <c r="H23" i="1"/>
  <c r="D24" i="1"/>
  <c r="G24" i="1"/>
  <c r="H24" i="1"/>
  <c r="D25" i="1"/>
  <c r="G25" i="1"/>
  <c r="H25" i="1"/>
  <c r="D26" i="1"/>
  <c r="G26" i="1"/>
  <c r="H26" i="1"/>
  <c r="D27" i="1"/>
  <c r="G27" i="1"/>
  <c r="H27" i="1"/>
  <c r="D28" i="1"/>
  <c r="G28" i="1"/>
  <c r="H28" i="1"/>
  <c r="D29" i="1"/>
  <c r="G29" i="1"/>
  <c r="H29" i="1"/>
  <c r="D30" i="1"/>
  <c r="G30" i="1"/>
  <c r="H30" i="1"/>
  <c r="D31" i="1"/>
  <c r="G31" i="1"/>
  <c r="H31" i="1"/>
  <c r="D32" i="1"/>
  <c r="G32" i="1"/>
  <c r="H32" i="1"/>
  <c r="B33" i="1"/>
  <c r="C33" i="1"/>
  <c r="D33" i="1"/>
  <c r="E33" i="1"/>
  <c r="F33" i="1"/>
  <c r="G33" i="1" s="1"/>
  <c r="I33" i="1"/>
  <c r="J33" i="1"/>
  <c r="K33" i="1"/>
  <c r="C51" i="1"/>
  <c r="D51" i="1"/>
  <c r="E51" i="1"/>
  <c r="F51" i="1"/>
</calcChain>
</file>

<file path=xl/sharedStrings.xml><?xml version="1.0" encoding="utf-8"?>
<sst xmlns="http://schemas.openxmlformats.org/spreadsheetml/2006/main" count="57" uniqueCount="54">
  <si>
    <t>Elaboración : SGIC - UPPM - Warmi Ñan</t>
  </si>
  <si>
    <t>Total</t>
  </si>
  <si>
    <t>Selva</t>
  </si>
  <si>
    <t>Sierra</t>
  </si>
  <si>
    <t>Resto de Costa</t>
  </si>
  <si>
    <t>Región Callao</t>
  </si>
  <si>
    <t xml:space="preserve">Lima Provincias </t>
  </si>
  <si>
    <t xml:space="preserve">Lima </t>
  </si>
  <si>
    <t>Centro de Salud</t>
  </si>
  <si>
    <t>Comisaría</t>
  </si>
  <si>
    <t>7 x 24</t>
  </si>
  <si>
    <t>Regulares</t>
  </si>
  <si>
    <t>Región</t>
  </si>
  <si>
    <t>Actualizado al 31 de Julio del 2026</t>
  </si>
  <si>
    <t>CENTRO EMERGENCIA MUJER Y FAMILIA SEGÚN REGIÓN Y ÁREA GEOGRÁFICA</t>
  </si>
  <si>
    <t>/a Fuente INEI, se actualizo 28/02/2017</t>
  </si>
  <si>
    <t>Total general</t>
  </si>
  <si>
    <t>Ucayali</t>
  </si>
  <si>
    <t>Tumbes</t>
  </si>
  <si>
    <t>Tacna</t>
  </si>
  <si>
    <t>San Martin</t>
  </si>
  <si>
    <t>Puno</t>
  </si>
  <si>
    <t>Piura</t>
  </si>
  <si>
    <t>Pasco</t>
  </si>
  <si>
    <t>Moquegua</t>
  </si>
  <si>
    <t>Madre De Dios</t>
  </si>
  <si>
    <t>Loreto</t>
  </si>
  <si>
    <t>Lima</t>
  </si>
  <si>
    <t>Lambayeque</t>
  </si>
  <si>
    <t>La Libertad</t>
  </si>
  <si>
    <t>Junin</t>
  </si>
  <si>
    <t>Ica</t>
  </si>
  <si>
    <t>Huanuco</t>
  </si>
  <si>
    <t>Huancavelica</t>
  </si>
  <si>
    <t>Cusco</t>
  </si>
  <si>
    <t>Callao</t>
  </si>
  <si>
    <t>Cajamarca</t>
  </si>
  <si>
    <t>Ayacucho</t>
  </si>
  <si>
    <t>Arequipa</t>
  </si>
  <si>
    <t>Apurímac</t>
  </si>
  <si>
    <t>Ancash</t>
  </si>
  <si>
    <t>Amazonas</t>
  </si>
  <si>
    <t>Comisarías</t>
  </si>
  <si>
    <t>Regulares y 7x24</t>
  </si>
  <si>
    <t>Número de Centro Emergencia Mujer y Familia en funcionamiento</t>
  </si>
  <si>
    <t>% de cobertura según DISTRITO</t>
  </si>
  <si>
    <t>Número de DISTRITOS con algún Centro Emergencia Mujer y Familia</t>
  </si>
  <si>
    <t>Número de DISTRITOS a nivel Nacional</t>
  </si>
  <si>
    <t>% de cobertura según PROVINCIA</t>
  </si>
  <si>
    <t>Número de PROVINCIAS con algún Centro Emergencia Mujer y Familia</t>
  </si>
  <si>
    <r>
      <t>Número de PROVINCIAS</t>
    </r>
    <r>
      <rPr>
        <b/>
        <vertAlign val="superscript"/>
        <sz val="10"/>
        <color indexed="9"/>
        <rFont val="Arial Narrow"/>
        <family val="2"/>
      </rPr>
      <t>/a</t>
    </r>
    <r>
      <rPr>
        <b/>
        <sz val="10"/>
        <color indexed="9"/>
        <rFont val="Arial Narrow"/>
        <family val="2"/>
      </rPr>
      <t xml:space="preserve"> a nivel Nacional</t>
    </r>
  </si>
  <si>
    <t>Departamento</t>
  </si>
  <si>
    <t>COBERTURA DE LOS CENTROS EMERGENCIA MUJER Y FAMILIA POR DEPARTAMENTO</t>
  </si>
  <si>
    <t>Cuadro N° 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</si>
</sst>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;@"/>
    <numFmt numFmtId="165" formatCode="0.0%"/>
  </numFmts>
  <fonts count="13" x14ac:knownFonts="1">
    <font>
      <sz val="10"/>
      <name val="Arial"/>
    </font>
    <font>
      <sz val="10"/>
      <name val="Arial"/>
      <family val="2"/>
    </font>
    <font>
      <sz val="10"/>
      <name val="Arial Narrow"/>
      <family val="2"/>
    </font>
    <font>
      <sz val="8"/>
      <color theme="1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rgb="FFFF000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vertAlign val="superscript"/>
      <sz val="10"/>
      <color indexed="9"/>
      <name val="Arial Narrow"/>
      <family val="2"/>
    </font>
    <font>
      <b/>
      <sz val="10"/>
      <color indexed="9"/>
      <name val="Arial Narrow"/>
      <family val="2"/>
    </font>
    <font>
      <b/>
      <sz val="14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305496"/>
        <bgColor theme="0"/>
      </patternFill>
    </fill>
    <fill>
      <patternFill patternType="solid">
        <fgColor rgb="FFDDEBF7"/>
        <bgColor theme="0"/>
      </patternFill>
    </fill>
    <fill>
      <patternFill patternType="solid">
        <fgColor theme="0"/>
        <bgColor theme="0"/>
      </patternFill>
    </fill>
    <fill>
      <patternFill patternType="solid">
        <fgColor rgb="FFDDEBF7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rgb="FF969696"/>
      </bottom>
      <diagonal/>
    </border>
    <border>
      <left/>
      <right/>
      <top style="thin">
        <color theme="0"/>
      </top>
      <bottom style="thick">
        <color rgb="FF305496"/>
      </bottom>
      <diagonal/>
    </border>
    <border>
      <left style="thick">
        <color rgb="FF305496"/>
      </left>
      <right style="thick">
        <color rgb="FF305496"/>
      </right>
      <top style="thin">
        <color theme="0"/>
      </top>
      <bottom style="thick">
        <color rgb="FF305496"/>
      </bottom>
      <diagonal/>
    </border>
    <border>
      <left/>
      <right style="thick">
        <color rgb="FF305496"/>
      </right>
      <top style="thin">
        <color theme="0"/>
      </top>
      <bottom style="thick">
        <color rgb="FF305496"/>
      </bottom>
      <diagonal/>
    </border>
    <border>
      <left/>
      <right/>
      <top/>
      <bottom style="thick">
        <color rgb="FF305496"/>
      </bottom>
      <diagonal/>
    </border>
    <border>
      <left/>
      <right/>
      <top style="thick">
        <color rgb="FF305496"/>
      </top>
      <bottom style="thin">
        <color theme="0"/>
      </bottom>
      <diagonal/>
    </border>
    <border>
      <left/>
      <right/>
      <top style="thick">
        <color rgb="FF305496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2" fillId="0" borderId="0" xfId="1" applyFont="1"/>
    <xf numFmtId="0" fontId="2" fillId="0" borderId="0" xfId="0" applyFont="1"/>
    <xf numFmtId="0" fontId="2" fillId="0" borderId="0" xfId="1" applyFont="1" applyAlignment="1">
      <alignment vertical="center" wrapText="1"/>
    </xf>
    <xf numFmtId="0" fontId="2" fillId="0" borderId="0" xfId="1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1" applyFont="1" applyFill="1" applyAlignment="1" applyProtection="1">
      <alignment vertical="center" wrapText="1"/>
      <protection locked="0"/>
    </xf>
    <xf numFmtId="0" fontId="2" fillId="2" borderId="0" xfId="1" applyFont="1" applyFill="1" applyProtection="1"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5" fillId="4" borderId="1" xfId="1" applyFont="1" applyFill="1" applyBorder="1" applyAlignment="1" applyProtection="1">
      <alignment vertical="center" wrapText="1"/>
      <protection locked="0"/>
    </xf>
    <xf numFmtId="0" fontId="6" fillId="2" borderId="0" xfId="1" applyFont="1" applyFill="1" applyProtection="1"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2" fillId="5" borderId="0" xfId="1" applyFont="1" applyFill="1" applyAlignment="1" applyProtection="1">
      <alignment horizontal="center" vertical="center" wrapText="1"/>
      <protection locked="0"/>
    </xf>
    <xf numFmtId="0" fontId="2" fillId="5" borderId="0" xfId="1" applyFont="1" applyFill="1" applyAlignment="1" applyProtection="1">
      <alignment vertical="center"/>
      <protection locked="0"/>
    </xf>
    <xf numFmtId="0" fontId="2" fillId="2" borderId="0" xfId="1" applyFont="1" applyFill="1"/>
    <xf numFmtId="0" fontId="4" fillId="2" borderId="0" xfId="1" applyFont="1" applyFill="1" applyAlignment="1" applyProtection="1">
      <alignment vertical="center" wrapText="1"/>
      <protection locked="0"/>
    </xf>
    <xf numFmtId="0" fontId="5" fillId="4" borderId="0" xfId="1" applyFont="1" applyFill="1" applyAlignment="1" applyProtection="1">
      <alignment horizontal="center" vertical="center" wrapText="1"/>
      <protection locked="0"/>
    </xf>
    <xf numFmtId="164" fontId="2" fillId="2" borderId="0" xfId="1" applyNumberFormat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7" fillId="6" borderId="0" xfId="1" applyFont="1" applyFill="1" applyAlignment="1" applyProtection="1">
      <alignment vertical="center" wrapText="1"/>
      <protection locked="0"/>
    </xf>
    <xf numFmtId="0" fontId="8" fillId="6" borderId="0" xfId="1" applyFont="1" applyFill="1" applyAlignment="1" applyProtection="1">
      <alignment horizontal="center" vertical="center" wrapText="1"/>
      <protection locked="0"/>
    </xf>
    <xf numFmtId="0" fontId="9" fillId="0" borderId="0" xfId="1" applyFont="1" applyAlignment="1">
      <alignment vertical="center"/>
    </xf>
    <xf numFmtId="0" fontId="9" fillId="0" borderId="0" xfId="1" applyFont="1"/>
    <xf numFmtId="1" fontId="5" fillId="3" borderId="1" xfId="1" applyNumberFormat="1" applyFont="1" applyFill="1" applyBorder="1" applyAlignment="1">
      <alignment horizontal="center" vertical="center" wrapText="1"/>
    </xf>
    <xf numFmtId="165" fontId="5" fillId="3" borderId="1" xfId="1" applyNumberFormat="1" applyFont="1" applyFill="1" applyBorder="1" applyAlignment="1">
      <alignment horizontal="center" vertical="center" wrapText="1"/>
    </xf>
    <xf numFmtId="3" fontId="5" fillId="3" borderId="1" xfId="1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vertical="center" wrapText="1"/>
    </xf>
    <xf numFmtId="3" fontId="2" fillId="7" borderId="0" xfId="1" applyNumberFormat="1" applyFont="1" applyFill="1" applyAlignment="1">
      <alignment horizontal="center" vertical="center" wrapText="1"/>
    </xf>
    <xf numFmtId="1" fontId="4" fillId="7" borderId="0" xfId="1" applyNumberFormat="1" applyFont="1" applyFill="1" applyAlignment="1">
      <alignment horizontal="center" vertical="center" wrapText="1"/>
    </xf>
    <xf numFmtId="165" fontId="2" fillId="7" borderId="0" xfId="1" applyNumberFormat="1" applyFont="1" applyFill="1" applyAlignment="1">
      <alignment horizontal="center" vertical="center" wrapText="1"/>
    </xf>
    <xf numFmtId="1" fontId="2" fillId="7" borderId="0" xfId="1" applyNumberFormat="1" applyFont="1" applyFill="1" applyAlignment="1">
      <alignment horizontal="center" vertical="center" wrapText="1"/>
    </xf>
    <xf numFmtId="0" fontId="2" fillId="7" borderId="0" xfId="1" applyFont="1" applyFill="1" applyAlignment="1">
      <alignment vertical="center" wrapText="1"/>
    </xf>
    <xf numFmtId="49" fontId="5" fillId="3" borderId="2" xfId="1" applyNumberFormat="1" applyFont="1" applyFill="1" applyBorder="1" applyAlignment="1">
      <alignment horizontal="center" vertical="center" wrapText="1"/>
    </xf>
    <xf numFmtId="49" fontId="5" fillId="3" borderId="3" xfId="1" applyNumberFormat="1" applyFont="1" applyFill="1" applyBorder="1" applyAlignment="1">
      <alignment horizontal="center" vertical="center" wrapText="1"/>
    </xf>
    <xf numFmtId="49" fontId="5" fillId="3" borderId="4" xfId="1" applyNumberFormat="1" applyFont="1" applyFill="1" applyBorder="1" applyAlignment="1">
      <alignment horizontal="center" vertical="center" wrapText="1"/>
    </xf>
    <xf numFmtId="49" fontId="5" fillId="3" borderId="5" xfId="1" applyNumberFormat="1" applyFont="1" applyFill="1" applyBorder="1" applyAlignment="1">
      <alignment horizontal="left" vertical="center" wrapText="1"/>
    </xf>
    <xf numFmtId="0" fontId="5" fillId="3" borderId="5" xfId="1" applyFont="1" applyFill="1" applyBorder="1" applyAlignment="1">
      <alignment horizontal="left" vertical="center" wrapText="1"/>
    </xf>
    <xf numFmtId="49" fontId="5" fillId="3" borderId="6" xfId="1" applyNumberFormat="1" applyFont="1" applyFill="1" applyBorder="1" applyAlignment="1">
      <alignment horizontal="center" vertical="center" wrapText="1"/>
    </xf>
    <xf numFmtId="49" fontId="5" fillId="3" borderId="7" xfId="1" applyNumberFormat="1" applyFont="1" applyFill="1" applyBorder="1" applyAlignment="1">
      <alignment horizontal="left" vertical="center" wrapText="1"/>
    </xf>
    <xf numFmtId="0" fontId="5" fillId="3" borderId="7" xfId="1" applyFont="1" applyFill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7" fillId="0" borderId="0" xfId="1" applyFont="1" applyAlignment="1">
      <alignment horizontal="left" vertical="center" wrapText="1"/>
    </xf>
    <xf numFmtId="0" fontId="2" fillId="0" borderId="0" xfId="1" applyFont="1" applyAlignment="1">
      <alignment horizontal="centerContinuous"/>
    </xf>
    <xf numFmtId="0" fontId="2" fillId="0" borderId="0" xfId="1" applyFont="1" applyAlignment="1">
      <alignment horizontal="centerContinuous" vertical="center" wrapText="1"/>
    </xf>
    <xf numFmtId="0" fontId="12" fillId="2" borderId="0" xfId="2" applyFont="1" applyFill="1" applyAlignment="1">
      <alignment vertical="center"/>
    </xf>
  </cellXfs>
  <cellStyles count="3">
    <cellStyle name="Normal" xfId="0" builtinId="0"/>
    <cellStyle name="Normal 2" xfId="2" xr:uid="{A2724C9C-8CDB-423F-B26B-70C6B9B5835B}"/>
    <cellStyle name="Normal_Directorio CEMs - agos - 2009 - UGTAI" xfId="1" xr:uid="{3221A352-1E93-48DC-BCA5-C32C9E90A2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I.%20&#193;mbito%20de%20intervenci&#243;n/1.1%20Cobertura.xlsx" TargetMode="External"/><Relationship Id="rId2" Type="http://schemas.openxmlformats.org/officeDocument/2006/relationships/externalLinkPath" Target="file:///C:\Users\Christian\Downloads\BE%20Julio%202026\BE%20Julio%202026\I.%20&#193;mbito%20de%20intervenci&#243;n\1.1%20Cobertura.xlsx" TargetMode="External"/><Relationship Id="rId1" Type="http://schemas.openxmlformats.org/officeDocument/2006/relationships/externalLinkPath" Target="/Users/Christian/Downloads/BE%20Julio%202026/BE%20Julio%202026/I.%20&#193;mbito%20de%20intervenci&#243;n/1.1%20Cobertu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.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C3AA-2CB1-47B9-91F1-4E2454083583}">
  <dimension ref="A1:M72"/>
  <sheetViews>
    <sheetView showGridLines="0" tabSelected="1" view="pageBreakPreview" zoomScaleSheetLayoutView="100" workbookViewId="0">
      <selection sqref="A1:XFD1"/>
    </sheetView>
  </sheetViews>
  <sheetFormatPr baseColWidth="10" defaultColWidth="11.42578125" defaultRowHeight="12.75" x14ac:dyDescent="0.2"/>
  <cols>
    <col min="1" max="1" width="15" style="1" customWidth="1"/>
    <col min="2" max="3" width="14.5703125" style="1" customWidth="1"/>
    <col min="4" max="4" width="13" style="1" customWidth="1"/>
    <col min="5" max="7" width="14.5703125" style="1" customWidth="1"/>
    <col min="8" max="8" width="11.7109375" style="1" customWidth="1"/>
    <col min="9" max="9" width="12.28515625" style="1" customWidth="1"/>
    <col min="10" max="11" width="11.42578125" style="1" customWidth="1"/>
    <col min="12" max="12" width="11.42578125" style="1"/>
    <col min="13" max="13" width="11.5703125" style="2" customWidth="1"/>
    <col min="14" max="16384" width="11.42578125" style="1"/>
  </cols>
  <sheetData>
    <row r="1" spans="1:11" ht="18" x14ac:dyDescent="0.2">
      <c r="A1" s="45" t="s">
        <v>53</v>
      </c>
      <c r="B1" s="43"/>
      <c r="C1" s="43"/>
      <c r="D1" s="43"/>
      <c r="E1" s="43"/>
      <c r="F1" s="43"/>
      <c r="G1" s="43"/>
      <c r="H1" s="43"/>
      <c r="I1" s="43"/>
    </row>
    <row r="2" spans="1:11" ht="6" customHeight="1" x14ac:dyDescent="0.2">
      <c r="A2" s="44"/>
      <c r="B2" s="43"/>
      <c r="C2" s="43"/>
      <c r="D2" s="43"/>
      <c r="E2" s="43"/>
      <c r="F2" s="43"/>
      <c r="G2" s="43"/>
      <c r="H2" s="43"/>
      <c r="I2" s="43"/>
    </row>
    <row r="3" spans="1:11" ht="18" x14ac:dyDescent="0.2">
      <c r="A3" s="42" t="s">
        <v>52</v>
      </c>
      <c r="B3" s="42"/>
      <c r="C3" s="42"/>
      <c r="D3" s="42"/>
      <c r="E3" s="42"/>
      <c r="F3" s="42"/>
      <c r="G3" s="42"/>
      <c r="H3" s="42"/>
      <c r="I3" s="42"/>
    </row>
    <row r="4" spans="1:11" x14ac:dyDescent="0.2">
      <c r="A4" s="41" t="s">
        <v>13</v>
      </c>
      <c r="B4" s="41"/>
      <c r="C4" s="41"/>
      <c r="D4" s="41"/>
      <c r="E4" s="41"/>
      <c r="F4" s="41"/>
      <c r="G4" s="41"/>
      <c r="H4" s="41"/>
      <c r="I4" s="41"/>
    </row>
    <row r="5" spans="1:11" ht="6" customHeight="1" thickBot="1" x14ac:dyDescent="0.25"/>
    <row r="6" spans="1:11" ht="34.9" customHeight="1" thickTop="1" x14ac:dyDescent="0.2">
      <c r="A6" s="40" t="s">
        <v>51</v>
      </c>
      <c r="B6" s="39" t="s">
        <v>50</v>
      </c>
      <c r="C6" s="39" t="s">
        <v>49</v>
      </c>
      <c r="D6" s="39" t="s">
        <v>48</v>
      </c>
      <c r="E6" s="39" t="s">
        <v>47</v>
      </c>
      <c r="F6" s="39" t="s">
        <v>46</v>
      </c>
      <c r="G6" s="39" t="s">
        <v>45</v>
      </c>
      <c r="H6" s="38" t="s">
        <v>44</v>
      </c>
      <c r="I6" s="38"/>
      <c r="J6" s="38"/>
      <c r="K6" s="38"/>
    </row>
    <row r="7" spans="1:11" ht="31.5" customHeight="1" thickBot="1" x14ac:dyDescent="0.25">
      <c r="A7" s="37"/>
      <c r="B7" s="36"/>
      <c r="C7" s="36"/>
      <c r="D7" s="36"/>
      <c r="E7" s="36"/>
      <c r="F7" s="36"/>
      <c r="G7" s="36"/>
      <c r="H7" s="35" t="s">
        <v>1</v>
      </c>
      <c r="I7" s="35" t="s">
        <v>43</v>
      </c>
      <c r="J7" s="34" t="s">
        <v>42</v>
      </c>
      <c r="K7" s="33" t="s">
        <v>8</v>
      </c>
    </row>
    <row r="8" spans="1:11" ht="20.100000000000001" customHeight="1" thickTop="1" x14ac:dyDescent="0.2">
      <c r="A8" s="32" t="s">
        <v>41</v>
      </c>
      <c r="B8" s="28">
        <v>7</v>
      </c>
      <c r="C8" s="28">
        <v>7</v>
      </c>
      <c r="D8" s="30">
        <f>+C8/B8</f>
        <v>1</v>
      </c>
      <c r="E8" s="28">
        <v>84</v>
      </c>
      <c r="F8" s="31">
        <v>8</v>
      </c>
      <c r="G8" s="30">
        <f>+F8/E8</f>
        <v>9.5238095238095233E-2</v>
      </c>
      <c r="H8" s="29">
        <f>SUM(I8:K8)</f>
        <v>9</v>
      </c>
      <c r="I8" s="28">
        <v>7</v>
      </c>
      <c r="J8" s="28">
        <v>2</v>
      </c>
      <c r="K8" s="28">
        <v>0</v>
      </c>
    </row>
    <row r="9" spans="1:11" ht="20.100000000000001" customHeight="1" x14ac:dyDescent="0.2">
      <c r="A9" s="32" t="s">
        <v>40</v>
      </c>
      <c r="B9" s="28">
        <v>20</v>
      </c>
      <c r="C9" s="28">
        <v>20</v>
      </c>
      <c r="D9" s="30">
        <f>+C9/B9</f>
        <v>1</v>
      </c>
      <c r="E9" s="28">
        <v>166</v>
      </c>
      <c r="F9" s="31">
        <v>21</v>
      </c>
      <c r="G9" s="30">
        <f>+F9/E9</f>
        <v>0.12650602409638553</v>
      </c>
      <c r="H9" s="29">
        <f>SUM(I9:K9)</f>
        <v>29</v>
      </c>
      <c r="I9" s="28">
        <v>21</v>
      </c>
      <c r="J9" s="28">
        <v>8</v>
      </c>
      <c r="K9" s="28">
        <v>0</v>
      </c>
    </row>
    <row r="10" spans="1:11" ht="20.100000000000001" customHeight="1" x14ac:dyDescent="0.2">
      <c r="A10" s="32" t="s">
        <v>39</v>
      </c>
      <c r="B10" s="28">
        <v>7</v>
      </c>
      <c r="C10" s="28">
        <v>7</v>
      </c>
      <c r="D10" s="30">
        <f>+C10/B10</f>
        <v>1</v>
      </c>
      <c r="E10" s="28">
        <v>85</v>
      </c>
      <c r="F10" s="31">
        <v>10</v>
      </c>
      <c r="G10" s="30">
        <f>+F10/E10</f>
        <v>0.11764705882352941</v>
      </c>
      <c r="H10" s="29">
        <f>SUM(I10:K10)</f>
        <v>12</v>
      </c>
      <c r="I10" s="28">
        <v>7</v>
      </c>
      <c r="J10" s="28">
        <v>5</v>
      </c>
      <c r="K10" s="28">
        <v>0</v>
      </c>
    </row>
    <row r="11" spans="1:11" ht="20.100000000000001" customHeight="1" x14ac:dyDescent="0.2">
      <c r="A11" s="32" t="s">
        <v>38</v>
      </c>
      <c r="B11" s="28">
        <v>8</v>
      </c>
      <c r="C11" s="28">
        <v>8</v>
      </c>
      <c r="D11" s="30">
        <f>+C11/B11</f>
        <v>1</v>
      </c>
      <c r="E11" s="28">
        <v>109</v>
      </c>
      <c r="F11" s="31">
        <v>21</v>
      </c>
      <c r="G11" s="30">
        <f>+F11/E11</f>
        <v>0.19266055045871561</v>
      </c>
      <c r="H11" s="29">
        <f>SUM(I11:K11)</f>
        <v>25</v>
      </c>
      <c r="I11" s="28">
        <v>12</v>
      </c>
      <c r="J11" s="28">
        <v>13</v>
      </c>
      <c r="K11" s="28">
        <v>0</v>
      </c>
    </row>
    <row r="12" spans="1:11" ht="20.100000000000001" customHeight="1" x14ac:dyDescent="0.2">
      <c r="A12" s="32" t="s">
        <v>37</v>
      </c>
      <c r="B12" s="28">
        <v>11</v>
      </c>
      <c r="C12" s="28">
        <v>11</v>
      </c>
      <c r="D12" s="30">
        <f>+C12/B12</f>
        <v>1</v>
      </c>
      <c r="E12" s="28">
        <v>124</v>
      </c>
      <c r="F12" s="31">
        <v>15</v>
      </c>
      <c r="G12" s="30">
        <f>+F12/E12</f>
        <v>0.12096774193548387</v>
      </c>
      <c r="H12" s="29">
        <f>SUM(I12:K12)</f>
        <v>15</v>
      </c>
      <c r="I12" s="28">
        <v>12</v>
      </c>
      <c r="J12" s="28">
        <v>3</v>
      </c>
      <c r="K12" s="28">
        <v>0</v>
      </c>
    </row>
    <row r="13" spans="1:11" ht="20.100000000000001" customHeight="1" x14ac:dyDescent="0.2">
      <c r="A13" s="32" t="s">
        <v>36</v>
      </c>
      <c r="B13" s="28">
        <v>13</v>
      </c>
      <c r="C13" s="28">
        <v>13</v>
      </c>
      <c r="D13" s="30">
        <f>+C13/B13</f>
        <v>1</v>
      </c>
      <c r="E13" s="28">
        <v>127</v>
      </c>
      <c r="F13" s="31">
        <v>15</v>
      </c>
      <c r="G13" s="30">
        <f>+F13/E13</f>
        <v>0.11811023622047244</v>
      </c>
      <c r="H13" s="29">
        <f>SUM(I13:K13)</f>
        <v>16</v>
      </c>
      <c r="I13" s="28">
        <v>13</v>
      </c>
      <c r="J13" s="28">
        <v>3</v>
      </c>
      <c r="K13" s="28">
        <v>0</v>
      </c>
    </row>
    <row r="14" spans="1:11" ht="20.100000000000001" customHeight="1" x14ac:dyDescent="0.2">
      <c r="A14" s="32" t="s">
        <v>35</v>
      </c>
      <c r="B14" s="28">
        <v>1</v>
      </c>
      <c r="C14" s="28">
        <v>1</v>
      </c>
      <c r="D14" s="30">
        <f>+C14/B14</f>
        <v>1</v>
      </c>
      <c r="E14" s="28">
        <v>7</v>
      </c>
      <c r="F14" s="31">
        <v>5</v>
      </c>
      <c r="G14" s="30">
        <f>+F14/E14</f>
        <v>0.7142857142857143</v>
      </c>
      <c r="H14" s="29">
        <f>SUM(I14:K14)</f>
        <v>9</v>
      </c>
      <c r="I14" s="28">
        <v>5</v>
      </c>
      <c r="J14" s="28">
        <v>4</v>
      </c>
      <c r="K14" s="28">
        <v>0</v>
      </c>
    </row>
    <row r="15" spans="1:11" ht="20.100000000000001" customHeight="1" x14ac:dyDescent="0.2">
      <c r="A15" s="32" t="s">
        <v>34</v>
      </c>
      <c r="B15" s="28">
        <v>13</v>
      </c>
      <c r="C15" s="28">
        <v>13</v>
      </c>
      <c r="D15" s="30">
        <f>+C15/B15</f>
        <v>1</v>
      </c>
      <c r="E15" s="28">
        <v>116</v>
      </c>
      <c r="F15" s="31">
        <v>21</v>
      </c>
      <c r="G15" s="30">
        <f>+F15/E15</f>
        <v>0.18103448275862069</v>
      </c>
      <c r="H15" s="29">
        <f>SUM(I15:K15)</f>
        <v>26</v>
      </c>
      <c r="I15" s="28">
        <v>18</v>
      </c>
      <c r="J15" s="28">
        <v>8</v>
      </c>
      <c r="K15" s="28">
        <v>0</v>
      </c>
    </row>
    <row r="16" spans="1:11" ht="20.100000000000001" customHeight="1" x14ac:dyDescent="0.2">
      <c r="A16" s="32" t="s">
        <v>33</v>
      </c>
      <c r="B16" s="28">
        <v>7</v>
      </c>
      <c r="C16" s="28">
        <v>7</v>
      </c>
      <c r="D16" s="30">
        <f>+C16/B16</f>
        <v>1</v>
      </c>
      <c r="E16" s="28">
        <v>102</v>
      </c>
      <c r="F16" s="31">
        <v>9</v>
      </c>
      <c r="G16" s="30">
        <f>+F16/E16</f>
        <v>8.8235294117647065E-2</v>
      </c>
      <c r="H16" s="29">
        <f>SUM(I16:K16)</f>
        <v>10</v>
      </c>
      <c r="I16" s="28">
        <v>7</v>
      </c>
      <c r="J16" s="28">
        <v>3</v>
      </c>
      <c r="K16" s="28">
        <v>0</v>
      </c>
    </row>
    <row r="17" spans="1:11" ht="20.100000000000001" customHeight="1" x14ac:dyDescent="0.2">
      <c r="A17" s="32" t="s">
        <v>32</v>
      </c>
      <c r="B17" s="28">
        <v>11</v>
      </c>
      <c r="C17" s="28">
        <v>11</v>
      </c>
      <c r="D17" s="30">
        <f>+C17/B17</f>
        <v>1</v>
      </c>
      <c r="E17" s="28">
        <v>84</v>
      </c>
      <c r="F17" s="31">
        <v>14</v>
      </c>
      <c r="G17" s="30">
        <f>+F17/E17</f>
        <v>0.16666666666666666</v>
      </c>
      <c r="H17" s="29">
        <f>SUM(I17:K17)</f>
        <v>15</v>
      </c>
      <c r="I17" s="28">
        <v>12</v>
      </c>
      <c r="J17" s="28">
        <v>3</v>
      </c>
      <c r="K17" s="28">
        <v>0</v>
      </c>
    </row>
    <row r="18" spans="1:11" ht="20.100000000000001" customHeight="1" x14ac:dyDescent="0.2">
      <c r="A18" s="32" t="s">
        <v>31</v>
      </c>
      <c r="B18" s="28">
        <v>5</v>
      </c>
      <c r="C18" s="28">
        <v>5</v>
      </c>
      <c r="D18" s="30">
        <f>+C18/B18</f>
        <v>1</v>
      </c>
      <c r="E18" s="28">
        <v>43</v>
      </c>
      <c r="F18" s="31">
        <v>15</v>
      </c>
      <c r="G18" s="30">
        <f>+F18/E18</f>
        <v>0.34883720930232559</v>
      </c>
      <c r="H18" s="29">
        <f>SUM(I18:K18)</f>
        <v>19</v>
      </c>
      <c r="I18" s="28">
        <v>8</v>
      </c>
      <c r="J18" s="28">
        <v>11</v>
      </c>
      <c r="K18" s="28">
        <v>0</v>
      </c>
    </row>
    <row r="19" spans="1:11" ht="20.100000000000001" customHeight="1" x14ac:dyDescent="0.2">
      <c r="A19" s="32" t="s">
        <v>30</v>
      </c>
      <c r="B19" s="28">
        <v>9</v>
      </c>
      <c r="C19" s="28">
        <v>9</v>
      </c>
      <c r="D19" s="30">
        <f>+C19/B19</f>
        <v>1</v>
      </c>
      <c r="E19" s="28">
        <v>124</v>
      </c>
      <c r="F19" s="31">
        <v>16</v>
      </c>
      <c r="G19" s="30">
        <f>+F19/E19</f>
        <v>0.12903225806451613</v>
      </c>
      <c r="H19" s="29">
        <f>SUM(I19:K19)</f>
        <v>18</v>
      </c>
      <c r="I19" s="28">
        <v>12</v>
      </c>
      <c r="J19" s="28">
        <v>6</v>
      </c>
      <c r="K19" s="28">
        <v>0</v>
      </c>
    </row>
    <row r="20" spans="1:11" ht="20.100000000000001" customHeight="1" x14ac:dyDescent="0.2">
      <c r="A20" s="32" t="s">
        <v>29</v>
      </c>
      <c r="B20" s="28">
        <v>12</v>
      </c>
      <c r="C20" s="28">
        <v>12</v>
      </c>
      <c r="D20" s="30">
        <f>+C20/B20</f>
        <v>1</v>
      </c>
      <c r="E20" s="28">
        <v>83</v>
      </c>
      <c r="F20" s="31">
        <v>22</v>
      </c>
      <c r="G20" s="30">
        <f>+F20/E20</f>
        <v>0.26506024096385544</v>
      </c>
      <c r="H20" s="29">
        <f>SUM(I20:K20)</f>
        <v>24</v>
      </c>
      <c r="I20" s="28">
        <v>16</v>
      </c>
      <c r="J20" s="28">
        <v>8</v>
      </c>
      <c r="K20" s="28">
        <v>0</v>
      </c>
    </row>
    <row r="21" spans="1:11" ht="20.100000000000001" customHeight="1" x14ac:dyDescent="0.2">
      <c r="A21" s="32" t="s">
        <v>28</v>
      </c>
      <c r="B21" s="28">
        <v>3</v>
      </c>
      <c r="C21" s="28">
        <v>3</v>
      </c>
      <c r="D21" s="30">
        <f>+C21/B21</f>
        <v>1</v>
      </c>
      <c r="E21" s="28">
        <v>38</v>
      </c>
      <c r="F21" s="31">
        <v>7</v>
      </c>
      <c r="G21" s="30">
        <f>+F21/E21</f>
        <v>0.18421052631578946</v>
      </c>
      <c r="H21" s="29">
        <f>SUM(I21:K21)</f>
        <v>13</v>
      </c>
      <c r="I21" s="28">
        <v>4</v>
      </c>
      <c r="J21" s="28">
        <v>9</v>
      </c>
      <c r="K21" s="28">
        <v>0</v>
      </c>
    </row>
    <row r="22" spans="1:11" ht="20.100000000000001" customHeight="1" x14ac:dyDescent="0.2">
      <c r="A22" s="32" t="s">
        <v>27</v>
      </c>
      <c r="B22" s="28">
        <v>10</v>
      </c>
      <c r="C22" s="28">
        <v>10</v>
      </c>
      <c r="D22" s="30">
        <f>+C22/B22</f>
        <v>1</v>
      </c>
      <c r="E22" s="28">
        <v>171</v>
      </c>
      <c r="F22" s="31">
        <v>51</v>
      </c>
      <c r="G22" s="30">
        <f>+F22/E22</f>
        <v>0.2982456140350877</v>
      </c>
      <c r="H22" s="29">
        <f>SUM(I22:K22)</f>
        <v>84</v>
      </c>
      <c r="I22" s="28">
        <v>32</v>
      </c>
      <c r="J22" s="28">
        <v>52</v>
      </c>
      <c r="K22" s="28">
        <v>0</v>
      </c>
    </row>
    <row r="23" spans="1:11" ht="20.100000000000001" customHeight="1" x14ac:dyDescent="0.2">
      <c r="A23" s="32" t="s">
        <v>26</v>
      </c>
      <c r="B23" s="28">
        <v>8</v>
      </c>
      <c r="C23" s="28">
        <v>8</v>
      </c>
      <c r="D23" s="30">
        <f>+C23/B23</f>
        <v>1</v>
      </c>
      <c r="E23" s="28">
        <v>53</v>
      </c>
      <c r="F23" s="31">
        <v>11</v>
      </c>
      <c r="G23" s="30">
        <f>+F23/E23</f>
        <v>0.20754716981132076</v>
      </c>
      <c r="H23" s="29">
        <f>SUM(I23:K23)</f>
        <v>13</v>
      </c>
      <c r="I23" s="28">
        <v>10</v>
      </c>
      <c r="J23" s="28">
        <v>3</v>
      </c>
      <c r="K23" s="28">
        <v>0</v>
      </c>
    </row>
    <row r="24" spans="1:11" ht="20.100000000000001" customHeight="1" x14ac:dyDescent="0.2">
      <c r="A24" s="32" t="s">
        <v>25</v>
      </c>
      <c r="B24" s="28">
        <v>3</v>
      </c>
      <c r="C24" s="28">
        <v>3</v>
      </c>
      <c r="D24" s="30">
        <f>+C24/B24</f>
        <v>1</v>
      </c>
      <c r="E24" s="28">
        <v>11</v>
      </c>
      <c r="F24" s="31">
        <v>5</v>
      </c>
      <c r="G24" s="30">
        <f>+F24/E24</f>
        <v>0.45454545454545453</v>
      </c>
      <c r="H24" s="29">
        <f>SUM(I24:K24)</f>
        <v>5</v>
      </c>
      <c r="I24" s="28">
        <v>4</v>
      </c>
      <c r="J24" s="28">
        <v>1</v>
      </c>
      <c r="K24" s="28">
        <v>0</v>
      </c>
    </row>
    <row r="25" spans="1:11" ht="20.100000000000001" customHeight="1" x14ac:dyDescent="0.2">
      <c r="A25" s="32" t="s">
        <v>24</v>
      </c>
      <c r="B25" s="28">
        <v>3</v>
      </c>
      <c r="C25" s="28">
        <v>3</v>
      </c>
      <c r="D25" s="30">
        <f>+C25/B25</f>
        <v>1</v>
      </c>
      <c r="E25" s="28">
        <v>21</v>
      </c>
      <c r="F25" s="31">
        <v>5</v>
      </c>
      <c r="G25" s="30">
        <f>+F25/E25</f>
        <v>0.23809523809523808</v>
      </c>
      <c r="H25" s="29">
        <f>SUM(I25:K25)</f>
        <v>6</v>
      </c>
      <c r="I25" s="28">
        <v>3</v>
      </c>
      <c r="J25" s="28">
        <v>3</v>
      </c>
      <c r="K25" s="28">
        <v>0</v>
      </c>
    </row>
    <row r="26" spans="1:11" ht="20.100000000000001" customHeight="1" x14ac:dyDescent="0.2">
      <c r="A26" s="32" t="s">
        <v>23</v>
      </c>
      <c r="B26" s="28">
        <v>3</v>
      </c>
      <c r="C26" s="28">
        <v>3</v>
      </c>
      <c r="D26" s="30">
        <f>+C26/B26</f>
        <v>1</v>
      </c>
      <c r="E26" s="28">
        <v>29</v>
      </c>
      <c r="F26" s="31">
        <v>7</v>
      </c>
      <c r="G26" s="30">
        <f>+F26/E26</f>
        <v>0.2413793103448276</v>
      </c>
      <c r="H26" s="29">
        <f>SUM(I26:K26)</f>
        <v>7</v>
      </c>
      <c r="I26" s="28">
        <v>4</v>
      </c>
      <c r="J26" s="28">
        <v>3</v>
      </c>
      <c r="K26" s="28">
        <v>0</v>
      </c>
    </row>
    <row r="27" spans="1:11" ht="20.100000000000001" customHeight="1" x14ac:dyDescent="0.2">
      <c r="A27" s="32" t="s">
        <v>22</v>
      </c>
      <c r="B27" s="28">
        <v>8</v>
      </c>
      <c r="C27" s="28">
        <v>8</v>
      </c>
      <c r="D27" s="30">
        <f>+C27/B27</f>
        <v>1</v>
      </c>
      <c r="E27" s="28">
        <v>65</v>
      </c>
      <c r="F27" s="31">
        <v>16</v>
      </c>
      <c r="G27" s="30">
        <f>+F27/E27</f>
        <v>0.24615384615384617</v>
      </c>
      <c r="H27" s="29">
        <f>SUM(I27:K27)</f>
        <v>20</v>
      </c>
      <c r="I27" s="28">
        <v>9</v>
      </c>
      <c r="J27" s="28">
        <v>10</v>
      </c>
      <c r="K27" s="28">
        <v>1</v>
      </c>
    </row>
    <row r="28" spans="1:11" ht="20.100000000000001" customHeight="1" x14ac:dyDescent="0.2">
      <c r="A28" s="32" t="s">
        <v>21</v>
      </c>
      <c r="B28" s="28">
        <v>13</v>
      </c>
      <c r="C28" s="28">
        <v>13</v>
      </c>
      <c r="D28" s="30">
        <f>+C28/B28</f>
        <v>1</v>
      </c>
      <c r="E28" s="28">
        <v>110</v>
      </c>
      <c r="F28" s="31">
        <v>17</v>
      </c>
      <c r="G28" s="30">
        <f>+F28/E28</f>
        <v>0.15454545454545454</v>
      </c>
      <c r="H28" s="29">
        <f>SUM(I28:K28)</f>
        <v>20</v>
      </c>
      <c r="I28" s="28">
        <v>13</v>
      </c>
      <c r="J28" s="28">
        <v>7</v>
      </c>
      <c r="K28" s="28">
        <v>0</v>
      </c>
    </row>
    <row r="29" spans="1:11" ht="20.100000000000001" customHeight="1" x14ac:dyDescent="0.2">
      <c r="A29" s="32" t="s">
        <v>20</v>
      </c>
      <c r="B29" s="28">
        <v>10</v>
      </c>
      <c r="C29" s="28">
        <v>10</v>
      </c>
      <c r="D29" s="30">
        <f>+C29/B29</f>
        <v>1</v>
      </c>
      <c r="E29" s="28">
        <v>78</v>
      </c>
      <c r="F29" s="31">
        <v>17</v>
      </c>
      <c r="G29" s="30">
        <f>+F29/E29</f>
        <v>0.21794871794871795</v>
      </c>
      <c r="H29" s="29">
        <f>SUM(I29:K29)</f>
        <v>19</v>
      </c>
      <c r="I29" s="28">
        <v>11</v>
      </c>
      <c r="J29" s="28">
        <v>8</v>
      </c>
      <c r="K29" s="28">
        <v>0</v>
      </c>
    </row>
    <row r="30" spans="1:11" ht="20.100000000000001" customHeight="1" x14ac:dyDescent="0.2">
      <c r="A30" s="32" t="s">
        <v>19</v>
      </c>
      <c r="B30" s="28">
        <v>4</v>
      </c>
      <c r="C30" s="28">
        <v>4</v>
      </c>
      <c r="D30" s="30">
        <f>+C30/B30</f>
        <v>1</v>
      </c>
      <c r="E30" s="28">
        <v>28</v>
      </c>
      <c r="F30" s="31">
        <v>7</v>
      </c>
      <c r="G30" s="30">
        <f>+F30/E30</f>
        <v>0.25</v>
      </c>
      <c r="H30" s="29">
        <f>SUM(I30:K30)</f>
        <v>9</v>
      </c>
      <c r="I30" s="28">
        <v>4</v>
      </c>
      <c r="J30" s="28">
        <v>5</v>
      </c>
      <c r="K30" s="28">
        <v>0</v>
      </c>
    </row>
    <row r="31" spans="1:11" ht="20.100000000000001" customHeight="1" x14ac:dyDescent="0.2">
      <c r="A31" s="32" t="s">
        <v>18</v>
      </c>
      <c r="B31" s="28">
        <v>3</v>
      </c>
      <c r="C31" s="28">
        <v>3</v>
      </c>
      <c r="D31" s="30">
        <f>+C31/B31</f>
        <v>1</v>
      </c>
      <c r="E31" s="28">
        <v>13</v>
      </c>
      <c r="F31" s="31">
        <v>6</v>
      </c>
      <c r="G31" s="30">
        <f>+F31/E31</f>
        <v>0.46153846153846156</v>
      </c>
      <c r="H31" s="29">
        <f>SUM(I31:K31)</f>
        <v>7</v>
      </c>
      <c r="I31" s="28">
        <v>3</v>
      </c>
      <c r="J31" s="28">
        <v>4</v>
      </c>
      <c r="K31" s="28">
        <v>0</v>
      </c>
    </row>
    <row r="32" spans="1:11" ht="20.100000000000001" customHeight="1" x14ac:dyDescent="0.2">
      <c r="A32" s="32" t="s">
        <v>17</v>
      </c>
      <c r="B32" s="28">
        <v>4</v>
      </c>
      <c r="C32" s="28">
        <v>4</v>
      </c>
      <c r="D32" s="30">
        <f>+C32/B32</f>
        <v>1</v>
      </c>
      <c r="E32" s="28">
        <v>19</v>
      </c>
      <c r="F32" s="31">
        <v>9</v>
      </c>
      <c r="G32" s="30">
        <f>+F32/E32</f>
        <v>0.47368421052631576</v>
      </c>
      <c r="H32" s="29">
        <f>SUM(I32:K32)</f>
        <v>9</v>
      </c>
      <c r="I32" s="28">
        <v>5</v>
      </c>
      <c r="J32" s="28">
        <v>4</v>
      </c>
      <c r="K32" s="28">
        <v>0</v>
      </c>
    </row>
    <row r="33" spans="1:11" ht="20.100000000000001" customHeight="1" thickBot="1" x14ac:dyDescent="0.25">
      <c r="A33" s="27" t="s">
        <v>16</v>
      </c>
      <c r="B33" s="26">
        <f>SUM(B8:B32)</f>
        <v>196</v>
      </c>
      <c r="C33" s="26">
        <f>SUM(C8:C32)</f>
        <v>196</v>
      </c>
      <c r="D33" s="25">
        <f>+C33/B33</f>
        <v>1</v>
      </c>
      <c r="E33" s="26">
        <f>SUM(E8:E32)</f>
        <v>1890</v>
      </c>
      <c r="F33" s="24">
        <f>SUM(F8:F32)</f>
        <v>350</v>
      </c>
      <c r="G33" s="25">
        <f>+F33/E33</f>
        <v>0.18518518518518517</v>
      </c>
      <c r="H33" s="24">
        <f>SUM(H8:H32)</f>
        <v>439</v>
      </c>
      <c r="I33" s="24">
        <f>SUM(I8:I32)</f>
        <v>252</v>
      </c>
      <c r="J33" s="24">
        <f>SUM(J8:J32)</f>
        <v>186</v>
      </c>
      <c r="K33" s="24">
        <f>SUM(K8:K32)</f>
        <v>1</v>
      </c>
    </row>
    <row r="34" spans="1:11" ht="2.25" customHeight="1" x14ac:dyDescent="0.25">
      <c r="A34" s="23"/>
      <c r="B34" s="23"/>
      <c r="C34" s="3"/>
      <c r="D34" s="3"/>
      <c r="E34" s="3"/>
      <c r="F34" s="3"/>
      <c r="G34" s="3"/>
      <c r="H34" s="3"/>
      <c r="I34" s="3"/>
    </row>
    <row r="35" spans="1:11" ht="13.5" x14ac:dyDescent="0.25">
      <c r="A35" s="23" t="s">
        <v>15</v>
      </c>
      <c r="B35" s="3"/>
      <c r="C35" s="3"/>
      <c r="D35" s="3"/>
      <c r="E35" s="3"/>
      <c r="F35" s="3"/>
      <c r="G35" s="3"/>
      <c r="H35" s="3"/>
      <c r="I35" s="3"/>
    </row>
    <row r="36" spans="1:11" x14ac:dyDescent="0.2">
      <c r="A36" s="22"/>
      <c r="C36" s="3"/>
      <c r="D36" s="3"/>
      <c r="E36" s="3"/>
      <c r="F36" s="3"/>
      <c r="G36" s="3"/>
      <c r="H36" s="3"/>
      <c r="I36" s="3"/>
    </row>
    <row r="39" spans="1:11" x14ac:dyDescent="0.2">
      <c r="A39" s="3"/>
      <c r="B39" s="3"/>
      <c r="C39" s="3"/>
      <c r="D39" s="3"/>
      <c r="E39" s="3"/>
      <c r="F39" s="3"/>
      <c r="G39" s="3"/>
      <c r="H39" s="3"/>
      <c r="I39" s="3"/>
    </row>
    <row r="40" spans="1:11" x14ac:dyDescent="0.2">
      <c r="A40" s="3"/>
      <c r="B40" s="3"/>
      <c r="C40" s="3"/>
      <c r="D40" s="3"/>
      <c r="E40" s="3"/>
      <c r="F40" s="3"/>
      <c r="G40" s="3"/>
      <c r="H40" s="3"/>
      <c r="I40" s="3"/>
    </row>
    <row r="41" spans="1:11" ht="35.25" customHeight="1" x14ac:dyDescent="0.2">
      <c r="B41" s="21" t="s">
        <v>14</v>
      </c>
      <c r="C41" s="21"/>
      <c r="D41" s="21"/>
      <c r="E41" s="21"/>
      <c r="F41" s="21"/>
      <c r="G41" s="20"/>
      <c r="H41" s="20"/>
      <c r="I41" s="20"/>
      <c r="J41" s="20"/>
      <c r="K41" s="20"/>
    </row>
    <row r="42" spans="1:11" ht="12.75" customHeight="1" x14ac:dyDescent="0.2">
      <c r="B42" s="19" t="s">
        <v>13</v>
      </c>
      <c r="C42" s="19"/>
      <c r="D42" s="19"/>
      <c r="E42" s="19"/>
      <c r="F42" s="19"/>
      <c r="G42" s="16"/>
      <c r="H42" s="16"/>
      <c r="I42" s="16"/>
      <c r="J42" s="16"/>
      <c r="K42" s="16"/>
    </row>
    <row r="43" spans="1:11" x14ac:dyDescent="0.2">
      <c r="A43" s="18"/>
      <c r="B43" s="7"/>
      <c r="C43" s="7"/>
      <c r="D43" s="7"/>
      <c r="E43" s="7"/>
      <c r="F43" s="7"/>
      <c r="G43" s="7"/>
      <c r="H43" s="7"/>
      <c r="I43" s="7"/>
    </row>
    <row r="44" spans="1:11" ht="33.6" customHeight="1" x14ac:dyDescent="0.2">
      <c r="A44" s="7"/>
      <c r="B44" s="17" t="s">
        <v>12</v>
      </c>
      <c r="C44" s="17" t="s">
        <v>11</v>
      </c>
      <c r="D44" s="17" t="s">
        <v>10</v>
      </c>
      <c r="E44" s="17" t="s">
        <v>9</v>
      </c>
      <c r="F44" s="17" t="s">
        <v>8</v>
      </c>
      <c r="G44" s="8"/>
      <c r="I44" s="16"/>
      <c r="J44" s="16"/>
    </row>
    <row r="45" spans="1:11" x14ac:dyDescent="0.2">
      <c r="A45" s="11"/>
      <c r="B45" s="14" t="s">
        <v>7</v>
      </c>
      <c r="C45" s="13">
        <v>21</v>
      </c>
      <c r="D45" s="13">
        <v>2</v>
      </c>
      <c r="E45" s="13">
        <v>41</v>
      </c>
      <c r="F45" s="13">
        <v>0</v>
      </c>
      <c r="G45" s="8"/>
      <c r="I45" s="16"/>
      <c r="J45" s="16"/>
    </row>
    <row r="46" spans="1:11" x14ac:dyDescent="0.2">
      <c r="A46" s="11"/>
      <c r="B46" s="14" t="s">
        <v>6</v>
      </c>
      <c r="C46" s="13">
        <v>9</v>
      </c>
      <c r="D46" s="13">
        <v>0</v>
      </c>
      <c r="E46" s="13">
        <v>11</v>
      </c>
      <c r="F46" s="13">
        <v>0</v>
      </c>
      <c r="G46" s="8"/>
      <c r="I46" s="16"/>
      <c r="J46" s="16"/>
    </row>
    <row r="47" spans="1:11" x14ac:dyDescent="0.2">
      <c r="A47" s="11"/>
      <c r="B47" s="14" t="s">
        <v>5</v>
      </c>
      <c r="C47" s="13">
        <v>4</v>
      </c>
      <c r="D47" s="13">
        <v>1</v>
      </c>
      <c r="E47" s="13">
        <v>4</v>
      </c>
      <c r="F47" s="13">
        <v>0</v>
      </c>
      <c r="G47" s="8"/>
      <c r="I47" s="16"/>
      <c r="J47" s="16"/>
    </row>
    <row r="48" spans="1:11" x14ac:dyDescent="0.2">
      <c r="A48" s="11"/>
      <c r="B48" s="14" t="s">
        <v>4</v>
      </c>
      <c r="C48" s="13">
        <v>41</v>
      </c>
      <c r="D48" s="13">
        <v>1</v>
      </c>
      <c r="E48" s="13">
        <v>55</v>
      </c>
      <c r="F48" s="13">
        <v>1</v>
      </c>
      <c r="G48" s="8"/>
      <c r="I48" s="15"/>
    </row>
    <row r="49" spans="1:9" x14ac:dyDescent="0.2">
      <c r="A49" s="11"/>
      <c r="B49" s="14" t="s">
        <v>3</v>
      </c>
      <c r="C49" s="13">
        <v>135</v>
      </c>
      <c r="D49" s="13">
        <v>1</v>
      </c>
      <c r="E49" s="13">
        <v>55</v>
      </c>
      <c r="F49" s="13">
        <v>0</v>
      </c>
      <c r="G49" s="8"/>
      <c r="H49" s="12"/>
      <c r="I49" s="12"/>
    </row>
    <row r="50" spans="1:9" x14ac:dyDescent="0.2">
      <c r="A50" s="11"/>
      <c r="B50" s="14" t="s">
        <v>2</v>
      </c>
      <c r="C50" s="13">
        <v>37</v>
      </c>
      <c r="D50" s="13">
        <v>0</v>
      </c>
      <c r="E50" s="13">
        <v>20</v>
      </c>
      <c r="F50" s="13">
        <v>0</v>
      </c>
      <c r="G50" s="8"/>
      <c r="H50" s="12"/>
      <c r="I50" s="12"/>
    </row>
    <row r="51" spans="1:9" ht="13.5" thickBot="1" x14ac:dyDescent="0.25">
      <c r="A51" s="11"/>
      <c r="B51" s="10" t="s">
        <v>1</v>
      </c>
      <c r="C51" s="9">
        <f>SUM(C45:C50)</f>
        <v>247</v>
      </c>
      <c r="D51" s="9">
        <f>SUM(D45:D50)</f>
        <v>5</v>
      </c>
      <c r="E51" s="9">
        <f>SUM(E45:E50)</f>
        <v>186</v>
      </c>
      <c r="F51" s="9">
        <f>SUM(F45:F50)</f>
        <v>1</v>
      </c>
      <c r="G51" s="8"/>
      <c r="H51" s="8"/>
      <c r="I51" s="8"/>
    </row>
    <row r="52" spans="1:9" x14ac:dyDescent="0.2">
      <c r="A52" s="7"/>
      <c r="E52" s="6"/>
      <c r="F52" s="6"/>
      <c r="G52" s="6"/>
      <c r="H52" s="6"/>
      <c r="I52" s="6"/>
    </row>
    <row r="53" spans="1:9" x14ac:dyDescent="0.2">
      <c r="A53" s="3"/>
      <c r="B53" s="3"/>
      <c r="C53" s="3"/>
      <c r="D53" s="3"/>
      <c r="E53" s="3"/>
      <c r="F53" s="3"/>
      <c r="G53" s="3"/>
      <c r="H53" s="3"/>
      <c r="I53" s="3"/>
    </row>
    <row r="54" spans="1:9" x14ac:dyDescent="0.2">
      <c r="A54" s="5"/>
      <c r="B54" s="4"/>
      <c r="C54" s="3"/>
      <c r="D54" s="3"/>
      <c r="E54" s="3"/>
      <c r="F54" s="3"/>
      <c r="G54" s="3"/>
      <c r="H54" s="3"/>
      <c r="I54" s="3"/>
    </row>
    <row r="55" spans="1:9" x14ac:dyDescent="0.2">
      <c r="A55" s="5" t="s">
        <v>0</v>
      </c>
      <c r="B55" s="4"/>
      <c r="C55" s="3"/>
      <c r="D55" s="3"/>
      <c r="E55" s="3"/>
      <c r="F55" s="3"/>
      <c r="G55" s="3"/>
      <c r="H55" s="3"/>
      <c r="I55" s="3"/>
    </row>
    <row r="56" spans="1:9" x14ac:dyDescent="0.2">
      <c r="A56" s="3"/>
      <c r="B56" s="3"/>
      <c r="C56" s="3"/>
      <c r="D56" s="3"/>
      <c r="E56" s="3"/>
      <c r="F56" s="3"/>
      <c r="G56" s="3"/>
      <c r="H56" s="3"/>
      <c r="I56" s="3"/>
    </row>
    <row r="57" spans="1:9" x14ac:dyDescent="0.2">
      <c r="A57" s="3"/>
      <c r="B57" s="3"/>
      <c r="C57" s="3"/>
      <c r="D57" s="3"/>
      <c r="E57" s="3"/>
      <c r="F57" s="3"/>
      <c r="G57" s="3"/>
      <c r="H57" s="3"/>
      <c r="I57" s="3"/>
    </row>
    <row r="58" spans="1:9" x14ac:dyDescent="0.2">
      <c r="A58" s="3"/>
      <c r="B58" s="3"/>
      <c r="C58" s="3"/>
      <c r="D58" s="3"/>
      <c r="E58" s="3"/>
      <c r="F58" s="3"/>
      <c r="G58" s="3"/>
      <c r="H58" s="3"/>
      <c r="I58" s="3"/>
    </row>
    <row r="59" spans="1:9" x14ac:dyDescent="0.2">
      <c r="A59" s="3"/>
      <c r="B59" s="3"/>
      <c r="C59" s="3"/>
      <c r="D59" s="3"/>
      <c r="E59" s="3"/>
      <c r="F59" s="3"/>
      <c r="G59" s="3"/>
      <c r="H59" s="3"/>
      <c r="I59" s="3"/>
    </row>
    <row r="60" spans="1:9" x14ac:dyDescent="0.2">
      <c r="A60" s="3"/>
      <c r="B60" s="3"/>
      <c r="C60" s="3"/>
      <c r="D60" s="3"/>
      <c r="E60" s="3"/>
      <c r="F60" s="3"/>
      <c r="G60" s="3"/>
      <c r="H60" s="3"/>
      <c r="I60" s="3"/>
    </row>
    <row r="61" spans="1:9" x14ac:dyDescent="0.2">
      <c r="A61" s="3"/>
      <c r="B61" s="3"/>
      <c r="C61" s="3"/>
      <c r="D61" s="3"/>
      <c r="E61" s="3"/>
      <c r="F61" s="3"/>
      <c r="G61" s="3"/>
      <c r="H61" s="3"/>
      <c r="I61" s="3"/>
    </row>
    <row r="62" spans="1:9" x14ac:dyDescent="0.2">
      <c r="A62" s="3"/>
      <c r="B62" s="3"/>
      <c r="C62" s="3"/>
      <c r="D62" s="3"/>
      <c r="E62" s="3"/>
      <c r="F62" s="3"/>
      <c r="G62" s="3"/>
      <c r="H62" s="3"/>
      <c r="I62" s="3"/>
    </row>
    <row r="63" spans="1:9" x14ac:dyDescent="0.2">
      <c r="A63" s="3"/>
      <c r="B63" s="3"/>
      <c r="C63" s="3"/>
      <c r="D63" s="3"/>
      <c r="E63" s="3"/>
      <c r="F63" s="3"/>
      <c r="G63" s="3"/>
      <c r="H63" s="3"/>
      <c r="I63" s="3"/>
    </row>
    <row r="64" spans="1:9" x14ac:dyDescent="0.2">
      <c r="A64" s="3"/>
      <c r="B64" s="3"/>
      <c r="C64" s="3"/>
      <c r="D64" s="3"/>
      <c r="E64" s="3"/>
      <c r="F64" s="3"/>
      <c r="G64" s="3"/>
      <c r="H64" s="3"/>
      <c r="I64" s="3"/>
    </row>
    <row r="65" spans="1:9" x14ac:dyDescent="0.2">
      <c r="A65" s="3"/>
      <c r="B65" s="3"/>
      <c r="C65" s="3"/>
      <c r="D65" s="3"/>
      <c r="E65" s="3"/>
      <c r="F65" s="3"/>
      <c r="G65" s="3"/>
      <c r="H65" s="3"/>
      <c r="I65" s="3"/>
    </row>
    <row r="66" spans="1:9" x14ac:dyDescent="0.2">
      <c r="A66" s="3"/>
      <c r="B66" s="3"/>
      <c r="C66" s="3"/>
      <c r="D66" s="3"/>
      <c r="E66" s="3"/>
      <c r="F66" s="3"/>
      <c r="G66" s="3"/>
      <c r="H66" s="3"/>
      <c r="I66" s="3"/>
    </row>
    <row r="67" spans="1:9" x14ac:dyDescent="0.2">
      <c r="A67" s="3"/>
      <c r="B67" s="3"/>
      <c r="C67" s="3"/>
      <c r="D67" s="3"/>
      <c r="E67" s="3"/>
      <c r="F67" s="3"/>
      <c r="G67" s="3"/>
      <c r="H67" s="3"/>
      <c r="I67" s="3"/>
    </row>
    <row r="68" spans="1:9" x14ac:dyDescent="0.2">
      <c r="A68" s="3"/>
      <c r="B68" s="3"/>
      <c r="C68" s="3"/>
      <c r="D68" s="3"/>
      <c r="E68" s="3"/>
      <c r="F68" s="3"/>
      <c r="G68" s="3"/>
      <c r="H68" s="3"/>
      <c r="I68" s="3"/>
    </row>
    <row r="69" spans="1:9" x14ac:dyDescent="0.2">
      <c r="A69" s="3"/>
      <c r="B69" s="3"/>
      <c r="C69" s="3"/>
      <c r="D69" s="3"/>
      <c r="E69" s="3"/>
      <c r="F69" s="3"/>
      <c r="G69" s="3"/>
      <c r="H69" s="3"/>
      <c r="I69" s="3"/>
    </row>
    <row r="70" spans="1:9" x14ac:dyDescent="0.2">
      <c r="A70" s="3"/>
      <c r="B70" s="3"/>
      <c r="C70" s="3"/>
      <c r="D70" s="3"/>
      <c r="E70" s="3"/>
      <c r="F70" s="3"/>
      <c r="G70" s="3"/>
      <c r="H70" s="3"/>
      <c r="I70" s="3"/>
    </row>
    <row r="71" spans="1:9" x14ac:dyDescent="0.2">
      <c r="A71" s="3"/>
      <c r="B71" s="3"/>
      <c r="C71" s="3"/>
      <c r="D71" s="3"/>
      <c r="E71" s="3"/>
      <c r="F71" s="3"/>
      <c r="G71" s="3"/>
      <c r="H71" s="3"/>
      <c r="I71" s="3"/>
    </row>
    <row r="72" spans="1:9" x14ac:dyDescent="0.2">
      <c r="A72" s="3"/>
      <c r="B72" s="3"/>
      <c r="C72" s="3"/>
      <c r="D72" s="3"/>
      <c r="E72" s="3"/>
      <c r="F72" s="3"/>
      <c r="G72" s="3"/>
      <c r="H72" s="3"/>
      <c r="I72" s="3"/>
    </row>
  </sheetData>
  <mergeCells count="12">
    <mergeCell ref="A6:A7"/>
    <mergeCell ref="H6:K6"/>
    <mergeCell ref="B41:F41"/>
    <mergeCell ref="B42:F42"/>
    <mergeCell ref="A3:I3"/>
    <mergeCell ref="A4:I4"/>
    <mergeCell ref="G6:G7"/>
    <mergeCell ref="F6:F7"/>
    <mergeCell ref="E6:E7"/>
    <mergeCell ref="D6:D7"/>
    <mergeCell ref="C6:C7"/>
    <mergeCell ref="B6:B7"/>
  </mergeCells>
  <printOptions horizontalCentered="1"/>
  <pageMargins left="0.59055118110236227" right="0.74803149606299213" top="0.59055118110236227" bottom="0.59055118110236227" header="0" footer="0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1.2</vt:lpstr>
      <vt:lpstr>'1.2'!Área_de_impresión</vt:lpstr>
      <vt:lpstr>'1.2'!Títulos_a_imprimir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2026-08-19T19:55:37Z</dcterms:created>
  <dcterms:modified xsi:type="dcterms:W3CDTF">2026-08-19T19:56:02Z</dcterms:modified>
</cp:coreProperties>
</file>