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47063128-230D-44CD-A620-75B8F2CB41E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10.1 - 4.10.2" sheetId="1" r:id="rId1"/>
  </sheets>
  <definedNames>
    <definedName name="_xlnm.Print_Area" localSheetId="0">'4.10.1 - 4.10.2'!$A$1:$K$49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6" i="1" l="1"/>
  <c r="I22" i="1"/>
  <c r="I45" i="1" l="1"/>
  <c r="I43" i="1"/>
  <c r="I19" i="1"/>
  <c r="G21" i="1"/>
  <c r="H21" i="1"/>
  <c r="I21" i="1"/>
  <c r="E45" i="1"/>
  <c r="F45" i="1"/>
  <c r="G45" i="1"/>
  <c r="H45" i="1"/>
  <c r="E43" i="1"/>
  <c r="F43" i="1"/>
  <c r="G43" i="1"/>
  <c r="H43" i="1"/>
  <c r="I44" i="1" l="1"/>
  <c r="H19" i="1"/>
  <c r="I20" i="1" s="1"/>
  <c r="H44" i="1" l="1"/>
  <c r="C21" i="1"/>
  <c r="B45" i="1"/>
  <c r="C45" i="1"/>
  <c r="D45" i="1"/>
  <c r="G19" i="1"/>
  <c r="H20" i="1" s="1"/>
  <c r="F21" i="1" l="1"/>
  <c r="F19" i="1"/>
  <c r="G20" i="1" s="1"/>
  <c r="G44" i="1" l="1"/>
  <c r="F44" i="1" l="1"/>
  <c r="E21" i="1" l="1"/>
  <c r="E19" i="1"/>
  <c r="F20" i="1" s="1"/>
  <c r="D43" i="1" l="1"/>
  <c r="E44" i="1" s="1"/>
  <c r="D19" i="1"/>
  <c r="E20" i="1" s="1"/>
  <c r="D21" i="1"/>
  <c r="C43" i="1" l="1"/>
  <c r="B43" i="1"/>
  <c r="B21" i="1"/>
  <c r="C19" i="1"/>
  <c r="B19" i="1"/>
  <c r="D20" i="1" l="1"/>
  <c r="C20" i="1"/>
  <c r="C44" i="1"/>
  <c r="D44" i="1"/>
</calcChain>
</file>

<file path=xl/sharedStrings.xml><?xml version="1.0" encoding="utf-8"?>
<sst xmlns="http://schemas.openxmlformats.org/spreadsheetml/2006/main" count="42" uniqueCount="23">
  <si>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</si>
  <si>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</si>
  <si>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</si>
  <si>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</si>
  <si>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</si>
  <si>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</si>
  <si>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</si>
  <si>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</si>
  <si>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</si>
  <si>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</si>
  <si>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</si>
  <si>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</si>
  <si>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</si>
  <si>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</si>
  <si>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</si>
  <si>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</si>
  <si>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</si>
  <si>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4.10.1</t>
  </si>
  <si>
    <t>Cuadro N° 4.10.2</t>
  </si>
  <si>
    <t>CASOS DERIVADOS POR LAS ZONAS DE ESTRATEGIA RURAL</t>
  </si>
  <si>
    <t>Período:  2016 - 2023</t>
  </si>
  <si>
    <t>TOTAL 2016 - 2023</t>
  </si>
  <si>
    <t>PARTICIPANTES EN LAS ACCIONES DEL SERVICIO DE ESTRATEGIA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</si>
</sst>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vertical="center" wrapText="1"/>
    </xf>
    <xf numFmtId="3" fontId="6" fillId="6" borderId="3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vertical="center" wrapText="1"/>
    </xf>
    <xf numFmtId="3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vertical="center" wrapText="1"/>
    </xf>
    <xf numFmtId="3" fontId="6" fillId="6" borderId="5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3" fontId="10" fillId="5" borderId="2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3" fontId="9" fillId="4" borderId="6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9" fillId="4" borderId="6" xfId="0" applyFont="1" applyFill="1" applyBorder="1" applyAlignment="1">
      <alignment vertical="center" wrapText="1"/>
    </xf>
    <xf numFmtId="3" fontId="9" fillId="2" borderId="7" xfId="0" applyNumberFormat="1" applyFont="1" applyFill="1" applyBorder="1" applyAlignment="1">
      <alignment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top" wrapText="1"/>
    </xf>
    <xf numFmtId="0" fontId="7" fillId="2" borderId="8" xfId="0" applyFont="1" applyFill="1" applyBorder="1" applyAlignment="1">
      <alignment vertical="top"/>
    </xf>
    <xf numFmtId="0" fontId="3" fillId="3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</cellXfs>
  <cellStyles count="4">
    <cellStyle name="Normal" xfId="0" builtinId="0"/>
    <cellStyle name="Normal 2 4" xfId="1" xr:uid="{00000000-0005-0000-0000-000001000000}"/>
    <cellStyle name="Porcentaje" xfId="2" builtinId="5"/>
    <cellStyle name="Porcentaje 8" xfId="3" xr:uid="{00000000-0005-0000-0000-000003000000}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view="pageBreakPreview" zoomScaleNormal="100" zoomScaleSheetLayoutView="100" workbookViewId="0">
      <selection sqref="A1:XFD1"/>
    </sheetView>
  </sheetViews>
  <sheetFormatPr baseColWidth="10" defaultColWidth="11.42578125" defaultRowHeight="12.75" x14ac:dyDescent="0.2"/>
  <cols>
    <col min="1" max="1" width="22.85546875" style="19" customWidth="1"/>
    <col min="2" max="7" width="9.85546875" style="19" customWidth="1"/>
    <col min="8" max="10" width="11.5703125" style="19" customWidth="1"/>
    <col min="11" max="11" width="11.140625" style="19" customWidth="1"/>
    <col min="12" max="16384" width="11.42578125" style="19"/>
  </cols>
  <sheetData>
    <row r="1" spans="1:9" s="1" customFormat="1" ht="21.75" customHeight="1" x14ac:dyDescent="0.2">
      <c r="A1" s="30" t="s">
        <v>17</v>
      </c>
      <c r="B1" s="30"/>
      <c r="C1" s="30"/>
      <c r="D1" s="30"/>
      <c r="E1" s="30"/>
      <c r="F1" s="30"/>
      <c r="G1" s="30"/>
    </row>
    <row r="2" spans="1:9" s="4" customFormat="1" ht="6" customHeight="1" x14ac:dyDescent="0.2">
      <c r="A2" s="2"/>
      <c r="B2" s="2"/>
      <c r="C2" s="2"/>
      <c r="D2" s="3"/>
      <c r="E2" s="3"/>
      <c r="F2" s="3"/>
    </row>
    <row r="3" spans="1:9" s="4" customFormat="1" ht="18" customHeight="1" x14ac:dyDescent="0.2">
      <c r="A3" s="33" t="s">
        <v>19</v>
      </c>
      <c r="B3" s="34"/>
      <c r="C3" s="34"/>
      <c r="D3" s="34"/>
      <c r="E3" s="34"/>
      <c r="F3" s="34"/>
      <c r="G3" s="34"/>
    </row>
    <row r="4" spans="1:9" s="4" customFormat="1" ht="15.75" customHeight="1" x14ac:dyDescent="0.2">
      <c r="A4" s="31" t="s">
        <v>20</v>
      </c>
      <c r="B4" s="32"/>
      <c r="C4" s="32"/>
      <c r="D4" s="32"/>
      <c r="E4" s="32"/>
      <c r="F4" s="32"/>
      <c r="G4" s="32"/>
    </row>
    <row r="5" spans="1:9" s="4" customFormat="1" ht="6" customHeight="1" x14ac:dyDescent="0.2">
      <c r="A5" s="5"/>
      <c r="B5" s="5"/>
      <c r="C5" s="5"/>
      <c r="D5" s="5"/>
      <c r="E5" s="5"/>
      <c r="F5" s="6"/>
    </row>
    <row r="6" spans="1:9" s="4" customFormat="1" ht="26.25" customHeight="1" x14ac:dyDescent="0.2">
      <c r="A6" s="7" t="s">
        <v>0</v>
      </c>
      <c r="B6" s="8">
        <v>2016</v>
      </c>
      <c r="C6" s="8">
        <v>2017</v>
      </c>
      <c r="D6" s="8">
        <v>2018</v>
      </c>
      <c r="E6" s="8">
        <v>2019</v>
      </c>
      <c r="F6" s="8">
        <v>2020</v>
      </c>
      <c r="G6" s="8">
        <v>2021</v>
      </c>
      <c r="H6" s="8">
        <v>2022</v>
      </c>
      <c r="I6" s="8">
        <v>2023</v>
      </c>
    </row>
    <row r="7" spans="1:9" s="4" customFormat="1" ht="17.25" customHeight="1" x14ac:dyDescent="0.2">
      <c r="A7" s="9" t="s">
        <v>1</v>
      </c>
      <c r="B7" s="10">
        <v>82</v>
      </c>
      <c r="C7" s="10">
        <v>94</v>
      </c>
      <c r="D7" s="10">
        <v>110</v>
      </c>
      <c r="E7" s="10">
        <v>143</v>
      </c>
      <c r="F7" s="10">
        <v>138</v>
      </c>
      <c r="G7" s="10">
        <v>206</v>
      </c>
      <c r="H7" s="10">
        <v>225</v>
      </c>
      <c r="I7" s="10">
        <v>141</v>
      </c>
    </row>
    <row r="8" spans="1:9" s="4" customFormat="1" ht="17.25" customHeight="1" x14ac:dyDescent="0.2">
      <c r="A8" s="11" t="s">
        <v>2</v>
      </c>
      <c r="B8" s="12">
        <v>70</v>
      </c>
      <c r="C8" s="12">
        <v>83</v>
      </c>
      <c r="D8" s="12">
        <v>104</v>
      </c>
      <c r="E8" s="12">
        <v>126</v>
      </c>
      <c r="F8" s="12">
        <v>169</v>
      </c>
      <c r="G8" s="12">
        <v>199</v>
      </c>
      <c r="H8" s="12">
        <v>277</v>
      </c>
      <c r="I8" s="12">
        <v>201</v>
      </c>
    </row>
    <row r="9" spans="1:9" s="4" customFormat="1" ht="17.25" customHeight="1" x14ac:dyDescent="0.2">
      <c r="A9" s="11" t="s">
        <v>3</v>
      </c>
      <c r="B9" s="12">
        <v>62</v>
      </c>
      <c r="C9" s="12">
        <v>100</v>
      </c>
      <c r="D9" s="12">
        <v>120</v>
      </c>
      <c r="E9" s="12">
        <v>227</v>
      </c>
      <c r="F9" s="12">
        <v>103</v>
      </c>
      <c r="G9" s="12">
        <v>238</v>
      </c>
      <c r="H9" s="12">
        <v>262</v>
      </c>
      <c r="I9" s="12">
        <v>292</v>
      </c>
    </row>
    <row r="10" spans="1:9" s="4" customFormat="1" ht="17.25" customHeight="1" x14ac:dyDescent="0.2">
      <c r="A10" s="11" t="s">
        <v>4</v>
      </c>
      <c r="B10" s="12">
        <v>87</v>
      </c>
      <c r="C10" s="12">
        <v>143</v>
      </c>
      <c r="D10" s="12">
        <v>165</v>
      </c>
      <c r="E10" s="12">
        <v>161</v>
      </c>
      <c r="F10" s="12">
        <v>70</v>
      </c>
      <c r="G10" s="12">
        <v>218</v>
      </c>
      <c r="H10" s="12">
        <v>251</v>
      </c>
      <c r="I10" s="12">
        <v>235</v>
      </c>
    </row>
    <row r="11" spans="1:9" s="4" customFormat="1" ht="17.25" customHeight="1" x14ac:dyDescent="0.2">
      <c r="A11" s="11" t="s">
        <v>5</v>
      </c>
      <c r="B11" s="12">
        <v>66</v>
      </c>
      <c r="C11" s="12">
        <v>118</v>
      </c>
      <c r="D11" s="12">
        <v>129</v>
      </c>
      <c r="E11" s="12">
        <v>148</v>
      </c>
      <c r="F11" s="12">
        <v>119</v>
      </c>
      <c r="G11" s="12">
        <v>179</v>
      </c>
      <c r="H11" s="12">
        <v>339</v>
      </c>
      <c r="I11" s="12">
        <v>268</v>
      </c>
    </row>
    <row r="12" spans="1:9" s="4" customFormat="1" ht="17.25" customHeight="1" x14ac:dyDescent="0.2">
      <c r="A12" s="11" t="s">
        <v>6</v>
      </c>
      <c r="B12" s="12">
        <v>81</v>
      </c>
      <c r="C12" s="12">
        <v>149</v>
      </c>
      <c r="D12" s="12">
        <v>164</v>
      </c>
      <c r="E12" s="12">
        <v>160</v>
      </c>
      <c r="F12" s="12">
        <v>140</v>
      </c>
      <c r="G12" s="12">
        <v>208</v>
      </c>
      <c r="H12" s="12">
        <v>233</v>
      </c>
      <c r="I12" s="12">
        <v>269</v>
      </c>
    </row>
    <row r="13" spans="1:9" s="4" customFormat="1" ht="17.25" customHeight="1" x14ac:dyDescent="0.2">
      <c r="A13" s="11" t="s">
        <v>7</v>
      </c>
      <c r="B13" s="12">
        <v>80</v>
      </c>
      <c r="C13" s="12">
        <v>123</v>
      </c>
      <c r="D13" s="12">
        <v>158</v>
      </c>
      <c r="E13" s="12">
        <v>168</v>
      </c>
      <c r="F13" s="12">
        <v>168</v>
      </c>
      <c r="G13" s="12">
        <v>254</v>
      </c>
      <c r="H13" s="12">
        <v>365</v>
      </c>
      <c r="I13" s="12">
        <v>216</v>
      </c>
    </row>
    <row r="14" spans="1:9" s="4" customFormat="1" ht="17.25" customHeight="1" x14ac:dyDescent="0.2">
      <c r="A14" s="11" t="s">
        <v>8</v>
      </c>
      <c r="B14" s="12">
        <v>127</v>
      </c>
      <c r="C14" s="12">
        <v>154</v>
      </c>
      <c r="D14" s="12">
        <v>160</v>
      </c>
      <c r="E14" s="12">
        <v>187</v>
      </c>
      <c r="F14" s="12">
        <v>194</v>
      </c>
      <c r="G14" s="12">
        <v>281</v>
      </c>
      <c r="H14" s="12">
        <v>333</v>
      </c>
      <c r="I14" s="12">
        <v>281</v>
      </c>
    </row>
    <row r="15" spans="1:9" s="4" customFormat="1" ht="17.25" customHeight="1" x14ac:dyDescent="0.2">
      <c r="A15" s="11" t="s">
        <v>9</v>
      </c>
      <c r="B15" s="12">
        <v>87</v>
      </c>
      <c r="C15" s="12">
        <v>140</v>
      </c>
      <c r="D15" s="12">
        <v>118</v>
      </c>
      <c r="E15" s="12">
        <v>186</v>
      </c>
      <c r="F15" s="12">
        <v>269</v>
      </c>
      <c r="G15" s="12">
        <v>264</v>
      </c>
      <c r="H15" s="12">
        <v>333</v>
      </c>
      <c r="I15" s="12">
        <v>270</v>
      </c>
    </row>
    <row r="16" spans="1:9" s="4" customFormat="1" ht="17.25" customHeight="1" x14ac:dyDescent="0.2">
      <c r="A16" s="11" t="s">
        <v>10</v>
      </c>
      <c r="B16" s="12">
        <v>107</v>
      </c>
      <c r="C16" s="12">
        <v>148</v>
      </c>
      <c r="D16" s="12">
        <v>145</v>
      </c>
      <c r="E16" s="12">
        <v>241</v>
      </c>
      <c r="F16" s="12">
        <v>295</v>
      </c>
      <c r="G16" s="12">
        <v>254</v>
      </c>
      <c r="H16" s="12">
        <v>257</v>
      </c>
      <c r="I16" s="12">
        <v>316</v>
      </c>
    </row>
    <row r="17" spans="1:9" s="4" customFormat="1" ht="17.25" customHeight="1" x14ac:dyDescent="0.2">
      <c r="A17" s="11" t="s">
        <v>11</v>
      </c>
      <c r="B17" s="12">
        <v>74</v>
      </c>
      <c r="C17" s="12">
        <v>175</v>
      </c>
      <c r="D17" s="12">
        <v>138</v>
      </c>
      <c r="E17" s="12">
        <v>175</v>
      </c>
      <c r="F17" s="12">
        <v>301</v>
      </c>
      <c r="G17" s="12">
        <v>264</v>
      </c>
      <c r="H17" s="12">
        <v>233</v>
      </c>
      <c r="I17" s="12">
        <v>291</v>
      </c>
    </row>
    <row r="18" spans="1:9" s="4" customFormat="1" ht="17.25" customHeight="1" x14ac:dyDescent="0.2">
      <c r="A18" s="13" t="s">
        <v>12</v>
      </c>
      <c r="B18" s="14">
        <v>80</v>
      </c>
      <c r="C18" s="14">
        <v>105</v>
      </c>
      <c r="D18" s="14">
        <v>122</v>
      </c>
      <c r="E18" s="14">
        <v>196</v>
      </c>
      <c r="F18" s="14">
        <v>238</v>
      </c>
      <c r="G18" s="14">
        <v>249</v>
      </c>
      <c r="H18" s="14">
        <v>177</v>
      </c>
      <c r="I18" s="14">
        <v>241</v>
      </c>
    </row>
    <row r="19" spans="1:9" s="4" customFormat="1" ht="20.100000000000001" customHeight="1" thickBot="1" x14ac:dyDescent="0.25">
      <c r="A19" s="15" t="s">
        <v>13</v>
      </c>
      <c r="B19" s="16">
        <f t="shared" ref="B19:G19" si="0">SUM(B7:B18)</f>
        <v>1003</v>
      </c>
      <c r="C19" s="16">
        <f t="shared" si="0"/>
        <v>1532</v>
      </c>
      <c r="D19" s="16">
        <f t="shared" si="0"/>
        <v>1633</v>
      </c>
      <c r="E19" s="16">
        <f t="shared" si="0"/>
        <v>2118</v>
      </c>
      <c r="F19" s="16">
        <f t="shared" si="0"/>
        <v>2204</v>
      </c>
      <c r="G19" s="16">
        <f t="shared" si="0"/>
        <v>2814</v>
      </c>
      <c r="H19" s="16">
        <f t="shared" ref="H19" si="1">SUM(H7:H18)</f>
        <v>3285</v>
      </c>
      <c r="I19" s="16">
        <f>SUM(I7:I18)</f>
        <v>3021</v>
      </c>
    </row>
    <row r="20" spans="1:9" s="4" customFormat="1" ht="20.100000000000001" customHeight="1" x14ac:dyDescent="0.2">
      <c r="A20" s="6" t="s">
        <v>14</v>
      </c>
      <c r="B20" s="17" t="s">
        <v>15</v>
      </c>
      <c r="C20" s="18">
        <f t="shared" ref="C20:G20" si="2">C19/B19-1</f>
        <v>0.52741774675972075</v>
      </c>
      <c r="D20" s="18">
        <f t="shared" si="2"/>
        <v>6.5926892950391558E-2</v>
      </c>
      <c r="E20" s="18">
        <f t="shared" si="2"/>
        <v>0.29699938763012868</v>
      </c>
      <c r="F20" s="18">
        <f t="shared" si="2"/>
        <v>4.0604343720491043E-2</v>
      </c>
      <c r="G20" s="18">
        <f t="shared" si="2"/>
        <v>0.27676950998185124</v>
      </c>
      <c r="H20" s="18">
        <f>H19/G19-1</f>
        <v>0.16737739872068236</v>
      </c>
      <c r="I20" s="18">
        <f>I19/H19-1</f>
        <v>-8.0365296803653008E-2</v>
      </c>
    </row>
    <row r="21" spans="1:9" s="4" customFormat="1" ht="18" customHeight="1" x14ac:dyDescent="0.2">
      <c r="A21" s="25" t="s">
        <v>16</v>
      </c>
      <c r="B21" s="23">
        <f t="shared" ref="B21:F21" si="3">AVERAGE(B7:B18)</f>
        <v>83.583333333333329</v>
      </c>
      <c r="C21" s="23">
        <f t="shared" si="3"/>
        <v>127.66666666666667</v>
      </c>
      <c r="D21" s="23">
        <f t="shared" si="3"/>
        <v>136.08333333333334</v>
      </c>
      <c r="E21" s="23">
        <f t="shared" si="3"/>
        <v>176.5</v>
      </c>
      <c r="F21" s="23">
        <f t="shared" si="3"/>
        <v>183.66666666666666</v>
      </c>
      <c r="G21" s="23">
        <f>AVERAGE(G7:G18)</f>
        <v>234.5</v>
      </c>
      <c r="H21" s="23">
        <f>AVERAGE(H7:H18)</f>
        <v>273.75</v>
      </c>
      <c r="I21" s="23">
        <f>AVERAGE(I7:I18)</f>
        <v>251.75</v>
      </c>
    </row>
    <row r="22" spans="1:9" s="4" customFormat="1" ht="24.75" customHeight="1" thickBot="1" x14ac:dyDescent="0.25">
      <c r="A22" s="26" t="s">
        <v>21</v>
      </c>
      <c r="B22" s="26"/>
      <c r="C22" s="26"/>
      <c r="D22" s="26"/>
      <c r="E22" s="26"/>
      <c r="F22" s="27"/>
      <c r="G22" s="27"/>
      <c r="H22" s="27"/>
      <c r="I22" s="27">
        <f>SUM(B19:I19)</f>
        <v>17610</v>
      </c>
    </row>
    <row r="23" spans="1:9" x14ac:dyDescent="0.2">
      <c r="A23" s="24"/>
    </row>
    <row r="25" spans="1:9" ht="20.25" x14ac:dyDescent="0.2">
      <c r="A25" s="30" t="s">
        <v>18</v>
      </c>
      <c r="B25" s="30"/>
      <c r="C25" s="30"/>
      <c r="D25" s="30"/>
      <c r="E25" s="30"/>
      <c r="F25" s="30"/>
      <c r="G25" s="30"/>
    </row>
    <row r="26" spans="1:9" ht="3" customHeight="1" x14ac:dyDescent="0.2">
      <c r="A26" s="2"/>
      <c r="B26" s="2"/>
      <c r="C26" s="2"/>
      <c r="D26" s="3"/>
      <c r="E26" s="3"/>
      <c r="F26" s="3"/>
    </row>
    <row r="27" spans="1:9" ht="41.45" customHeight="1" x14ac:dyDescent="0.2">
      <c r="A27" s="33" t="s">
        <v>22</v>
      </c>
      <c r="B27" s="34"/>
      <c r="C27" s="34"/>
      <c r="D27" s="34"/>
      <c r="E27" s="34"/>
      <c r="F27" s="34"/>
      <c r="G27" s="34"/>
      <c r="H27" s="34"/>
      <c r="I27" s="34"/>
    </row>
    <row r="28" spans="1:9" ht="15.75" x14ac:dyDescent="0.2">
      <c r="A28" s="31" t="s">
        <v>20</v>
      </c>
      <c r="B28" s="32"/>
      <c r="C28" s="32"/>
      <c r="D28" s="32"/>
      <c r="E28" s="32"/>
      <c r="F28" s="32"/>
    </row>
    <row r="29" spans="1:9" ht="3" customHeight="1" x14ac:dyDescent="0.2">
      <c r="A29" s="5"/>
      <c r="B29" s="5"/>
      <c r="C29" s="5"/>
      <c r="D29" s="5"/>
      <c r="E29" s="5"/>
      <c r="F29" s="6"/>
    </row>
    <row r="30" spans="1:9" ht="26.45" customHeight="1" x14ac:dyDescent="0.2">
      <c r="A30" s="7" t="s">
        <v>0</v>
      </c>
      <c r="B30" s="8">
        <v>2016</v>
      </c>
      <c r="C30" s="8">
        <v>2017</v>
      </c>
      <c r="D30" s="8">
        <v>2018</v>
      </c>
      <c r="E30" s="8">
        <v>2019</v>
      </c>
      <c r="F30" s="8">
        <v>2020</v>
      </c>
      <c r="G30" s="8">
        <v>2021</v>
      </c>
      <c r="H30" s="8">
        <v>2022</v>
      </c>
      <c r="I30" s="8">
        <v>2023</v>
      </c>
    </row>
    <row r="31" spans="1:9" ht="15.75" x14ac:dyDescent="0.2">
      <c r="A31" s="9" t="s">
        <v>1</v>
      </c>
      <c r="B31" s="10">
        <v>755</v>
      </c>
      <c r="C31" s="10">
        <v>995</v>
      </c>
      <c r="D31" s="10">
        <v>1961</v>
      </c>
      <c r="E31" s="10">
        <v>2532</v>
      </c>
      <c r="F31" s="10">
        <v>2385</v>
      </c>
      <c r="G31" s="10">
        <v>3008</v>
      </c>
      <c r="H31" s="10">
        <v>2860</v>
      </c>
      <c r="I31" s="10">
        <v>3190</v>
      </c>
    </row>
    <row r="32" spans="1:9" ht="15.75" x14ac:dyDescent="0.2">
      <c r="A32" s="11" t="s">
        <v>2</v>
      </c>
      <c r="B32" s="12">
        <v>1870</v>
      </c>
      <c r="C32" s="12">
        <v>1514</v>
      </c>
      <c r="D32" s="12">
        <v>3024</v>
      </c>
      <c r="E32" s="12">
        <v>3567</v>
      </c>
      <c r="F32" s="10">
        <v>4788</v>
      </c>
      <c r="G32" s="10">
        <v>3633</v>
      </c>
      <c r="H32" s="10">
        <v>5070.9999999999982</v>
      </c>
      <c r="I32" s="10">
        <v>5749</v>
      </c>
    </row>
    <row r="33" spans="1:11" ht="15.75" x14ac:dyDescent="0.2">
      <c r="A33" s="11" t="s">
        <v>3</v>
      </c>
      <c r="B33" s="12">
        <v>3290</v>
      </c>
      <c r="C33" s="12">
        <v>3809</v>
      </c>
      <c r="D33" s="12">
        <v>7196</v>
      </c>
      <c r="E33" s="12">
        <v>13263</v>
      </c>
      <c r="F33" s="10">
        <v>6985</v>
      </c>
      <c r="G33" s="10">
        <v>6443</v>
      </c>
      <c r="H33" s="10">
        <v>12805.000000000002</v>
      </c>
      <c r="I33" s="10">
        <v>15043</v>
      </c>
    </row>
    <row r="34" spans="1:11" ht="15.75" x14ac:dyDescent="0.2">
      <c r="A34" s="11" t="s">
        <v>4</v>
      </c>
      <c r="B34" s="12">
        <v>2488</v>
      </c>
      <c r="C34" s="12">
        <v>5517</v>
      </c>
      <c r="D34" s="12">
        <v>9447</v>
      </c>
      <c r="E34" s="12">
        <v>8567</v>
      </c>
      <c r="F34" s="12">
        <v>752</v>
      </c>
      <c r="G34" s="12">
        <v>6254</v>
      </c>
      <c r="H34" s="12">
        <v>9194.9999999999982</v>
      </c>
      <c r="I34" s="10">
        <v>11649</v>
      </c>
    </row>
    <row r="35" spans="1:11" ht="15.75" x14ac:dyDescent="0.2">
      <c r="A35" s="11" t="s">
        <v>5</v>
      </c>
      <c r="B35" s="12">
        <v>2079</v>
      </c>
      <c r="C35" s="12">
        <v>4235</v>
      </c>
      <c r="D35" s="12">
        <v>8996</v>
      </c>
      <c r="E35" s="12">
        <v>8034</v>
      </c>
      <c r="F35" s="12">
        <v>1986</v>
      </c>
      <c r="G35" s="12">
        <v>6916</v>
      </c>
      <c r="H35" s="12">
        <v>17337.999999999978</v>
      </c>
      <c r="I35" s="10">
        <v>11828</v>
      </c>
    </row>
    <row r="36" spans="1:11" ht="15.75" x14ac:dyDescent="0.2">
      <c r="A36" s="11" t="s">
        <v>6</v>
      </c>
      <c r="B36" s="12">
        <v>4739</v>
      </c>
      <c r="C36" s="12">
        <v>5603</v>
      </c>
      <c r="D36" s="12">
        <v>12039</v>
      </c>
      <c r="E36" s="12">
        <v>9884</v>
      </c>
      <c r="F36" s="12">
        <v>1857</v>
      </c>
      <c r="G36" s="12">
        <v>7949</v>
      </c>
      <c r="H36" s="12">
        <v>13832.999999999989</v>
      </c>
      <c r="I36" s="10">
        <v>11850</v>
      </c>
    </row>
    <row r="37" spans="1:11" ht="15.75" x14ac:dyDescent="0.2">
      <c r="A37" s="11" t="s">
        <v>7</v>
      </c>
      <c r="B37" s="12">
        <v>1966</v>
      </c>
      <c r="C37" s="12">
        <v>5554</v>
      </c>
      <c r="D37" s="12">
        <v>10477</v>
      </c>
      <c r="E37" s="12">
        <v>10855</v>
      </c>
      <c r="F37" s="12">
        <v>2411</v>
      </c>
      <c r="G37" s="12">
        <v>11720</v>
      </c>
      <c r="H37" s="12">
        <v>15548.000000000009</v>
      </c>
      <c r="I37" s="10">
        <v>10632</v>
      </c>
    </row>
    <row r="38" spans="1:11" ht="15.75" x14ac:dyDescent="0.2">
      <c r="A38" s="11" t="s">
        <v>8</v>
      </c>
      <c r="B38" s="12">
        <v>4593</v>
      </c>
      <c r="C38" s="12">
        <v>6275</v>
      </c>
      <c r="D38" s="12">
        <v>11201</v>
      </c>
      <c r="E38" s="12">
        <v>11121</v>
      </c>
      <c r="F38" s="12">
        <v>4997</v>
      </c>
      <c r="G38" s="12">
        <v>7699</v>
      </c>
      <c r="H38" s="12">
        <v>12611.999999999996</v>
      </c>
      <c r="I38" s="10">
        <v>12627</v>
      </c>
    </row>
    <row r="39" spans="1:11" ht="15.75" x14ac:dyDescent="0.2">
      <c r="A39" s="11" t="s">
        <v>9</v>
      </c>
      <c r="B39" s="12">
        <v>3378</v>
      </c>
      <c r="C39" s="12">
        <v>5853</v>
      </c>
      <c r="D39" s="12">
        <v>8919</v>
      </c>
      <c r="E39" s="12">
        <v>9238</v>
      </c>
      <c r="F39" s="12">
        <v>4733</v>
      </c>
      <c r="G39" s="12">
        <v>12003</v>
      </c>
      <c r="H39" s="12">
        <v>15708.999999999982</v>
      </c>
      <c r="I39" s="10">
        <v>12520</v>
      </c>
    </row>
    <row r="40" spans="1:11" ht="15.75" x14ac:dyDescent="0.2">
      <c r="A40" s="11" t="s">
        <v>10</v>
      </c>
      <c r="B40" s="12">
        <v>5831</v>
      </c>
      <c r="C40" s="12">
        <v>9904</v>
      </c>
      <c r="D40" s="12">
        <v>13925</v>
      </c>
      <c r="E40" s="12">
        <v>17557</v>
      </c>
      <c r="F40" s="12">
        <v>8883</v>
      </c>
      <c r="G40" s="12">
        <v>11387</v>
      </c>
      <c r="H40" s="12">
        <v>18496.999999999989</v>
      </c>
      <c r="I40" s="10">
        <v>14597</v>
      </c>
    </row>
    <row r="41" spans="1:11" ht="15.75" x14ac:dyDescent="0.2">
      <c r="A41" s="11" t="s">
        <v>11</v>
      </c>
      <c r="B41" s="12">
        <v>3539</v>
      </c>
      <c r="C41" s="12">
        <v>13019</v>
      </c>
      <c r="D41" s="12">
        <v>9902</v>
      </c>
      <c r="E41" s="12">
        <v>16040</v>
      </c>
      <c r="F41" s="12">
        <v>10881</v>
      </c>
      <c r="G41" s="12">
        <v>15443</v>
      </c>
      <c r="H41" s="12">
        <v>17182</v>
      </c>
      <c r="I41" s="10">
        <v>17099</v>
      </c>
    </row>
    <row r="42" spans="1:11" ht="15.75" x14ac:dyDescent="0.2">
      <c r="A42" s="13" t="s">
        <v>12</v>
      </c>
      <c r="B42" s="14">
        <v>2942</v>
      </c>
      <c r="C42" s="14">
        <v>6936</v>
      </c>
      <c r="D42" s="14">
        <v>5199</v>
      </c>
      <c r="E42" s="14">
        <v>6160</v>
      </c>
      <c r="F42" s="14">
        <v>5505</v>
      </c>
      <c r="G42" s="14">
        <v>4872</v>
      </c>
      <c r="H42" s="14">
        <v>5655.9999999999973</v>
      </c>
      <c r="I42" s="10">
        <v>3463</v>
      </c>
    </row>
    <row r="43" spans="1:11" ht="16.5" thickBot="1" x14ac:dyDescent="0.25">
      <c r="A43" s="15" t="s">
        <v>13</v>
      </c>
      <c r="B43" s="16">
        <f t="shared" ref="B43:D43" si="4">SUM(B31:B42)</f>
        <v>37470</v>
      </c>
      <c r="C43" s="16">
        <f t="shared" si="4"/>
        <v>69214</v>
      </c>
      <c r="D43" s="16">
        <f t="shared" si="4"/>
        <v>102286</v>
      </c>
      <c r="E43" s="16">
        <f t="shared" ref="E43:H43" si="5">SUM(E31:E42)</f>
        <v>116818</v>
      </c>
      <c r="F43" s="16">
        <f t="shared" si="5"/>
        <v>56163</v>
      </c>
      <c r="G43" s="16">
        <f t="shared" si="5"/>
        <v>97327</v>
      </c>
      <c r="H43" s="16">
        <f t="shared" si="5"/>
        <v>146305.99999999994</v>
      </c>
      <c r="I43" s="16">
        <f>SUM(I31:I42)</f>
        <v>130247</v>
      </c>
    </row>
    <row r="44" spans="1:11" ht="15.75" x14ac:dyDescent="0.2">
      <c r="A44" s="20" t="s">
        <v>14</v>
      </c>
      <c r="B44" s="21" t="s">
        <v>15</v>
      </c>
      <c r="C44" s="22">
        <f t="shared" ref="C44:H44" si="6">C43/B43-1</f>
        <v>0.84718441419802515</v>
      </c>
      <c r="D44" s="22">
        <f t="shared" si="6"/>
        <v>0.47782240587164448</v>
      </c>
      <c r="E44" s="18">
        <f t="shared" si="6"/>
        <v>0.14207222884852277</v>
      </c>
      <c r="F44" s="18">
        <f t="shared" si="6"/>
        <v>-0.51922648906846547</v>
      </c>
      <c r="G44" s="18">
        <f t="shared" si="6"/>
        <v>0.73293805530331357</v>
      </c>
      <c r="H44" s="18">
        <f t="shared" si="6"/>
        <v>0.50324164928539816</v>
      </c>
      <c r="I44" s="18">
        <f>I43/H43-1</f>
        <v>-0.10976309925771977</v>
      </c>
    </row>
    <row r="45" spans="1:11" ht="18" customHeight="1" x14ac:dyDescent="0.2">
      <c r="A45" s="25" t="s">
        <v>16</v>
      </c>
      <c r="B45" s="23">
        <f t="shared" ref="B45:D45" si="7">AVERAGE(B31:B42)</f>
        <v>3122.5</v>
      </c>
      <c r="C45" s="23">
        <f t="shared" si="7"/>
        <v>5767.833333333333</v>
      </c>
      <c r="D45" s="23">
        <f t="shared" si="7"/>
        <v>8523.8333333333339</v>
      </c>
      <c r="E45" s="23">
        <f t="shared" ref="E45:H45" si="8">AVERAGE(E31:E42)</f>
        <v>9734.8333333333339</v>
      </c>
      <c r="F45" s="23">
        <f t="shared" si="8"/>
        <v>4680.25</v>
      </c>
      <c r="G45" s="23">
        <f t="shared" si="8"/>
        <v>8110.583333333333</v>
      </c>
      <c r="H45" s="23">
        <f t="shared" si="8"/>
        <v>12192.166666666662</v>
      </c>
      <c r="I45" s="23">
        <f>AVERAGE(I31:I42)</f>
        <v>10853.916666666666</v>
      </c>
      <c r="J45" s="4"/>
      <c r="K45" s="4"/>
    </row>
    <row r="46" spans="1:11" ht="22.5" customHeight="1" thickBot="1" x14ac:dyDescent="0.25">
      <c r="A46" s="26" t="s">
        <v>21</v>
      </c>
      <c r="B46" s="26"/>
      <c r="C46" s="26"/>
      <c r="D46" s="26"/>
      <c r="E46" s="26"/>
      <c r="F46" s="27"/>
      <c r="G46" s="27"/>
      <c r="H46" s="27"/>
      <c r="I46" s="27">
        <f>SUM(B43:I43)</f>
        <v>755831</v>
      </c>
      <c r="J46" s="4"/>
      <c r="K46" s="4"/>
    </row>
    <row r="47" spans="1:11" ht="15" customHeight="1" x14ac:dyDescent="0.2">
      <c r="A47" s="28"/>
      <c r="B47" s="29"/>
      <c r="C47" s="29"/>
      <c r="D47" s="29"/>
      <c r="E47" s="29"/>
      <c r="F47" s="29"/>
      <c r="G47" s="29"/>
      <c r="H47" s="29"/>
      <c r="I47" s="29"/>
      <c r="J47" s="4"/>
      <c r="K47" s="4"/>
    </row>
    <row r="48" spans="1:11" x14ac:dyDescent="0.2">
      <c r="A48" s="24"/>
    </row>
    <row r="49" spans="1:1" x14ac:dyDescent="0.2">
      <c r="A49" s="24"/>
    </row>
  </sheetData>
  <sheetProtection formatCells="0"/>
  <mergeCells count="6">
    <mergeCell ref="A1:G1"/>
    <mergeCell ref="A25:G25"/>
    <mergeCell ref="A28:F28"/>
    <mergeCell ref="A4:G4"/>
    <mergeCell ref="A3:G3"/>
    <mergeCell ref="A27:I27"/>
  </mergeCells>
  <phoneticPr fontId="1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Footer>&amp;LFuente: Registro de Acciones de la Estrategia Rural
Fuente: Registro de Casos derivados al Sistema Local de Atención y Protección en Zona Rural
Elaboración: SISEGC - UPPM - AURORA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4.10.1 - 4.10.2</vt:lpstr>
      <vt:lpstr>'4.10.1 - 4.10.2'!Área_de_impresión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2020-06-09T00:37:54Z</cp:lastPrinted>
  <dcterms:created xsi:type="dcterms:W3CDTF">2015-02-18T17:09:20Z</dcterms:created>
  <dcterms:modified xsi:type="dcterms:W3CDTF">2026-08-19T20:45:53Z</dcterms:modified>
</cp:coreProperties>
</file>