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E5984511-87A4-4741-8999-0A015004FD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.9.1 - 4.9.2" sheetId="1" r:id="rId1"/>
  </sheets>
  <definedNames>
    <definedName name="_xlnm.Print_Area" localSheetId="0">'4.9.1 - 4.9.2'!$A$1:$L$50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5" i="1" l="1"/>
  <c r="L20" i="1"/>
  <c r="L44" i="1"/>
  <c r="B47" i="1" s="1"/>
  <c r="L46" i="1"/>
  <c r="L19" i="1"/>
  <c r="B22" i="1" s="1"/>
  <c r="L21" i="1"/>
  <c r="K44" i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C46" i="1"/>
  <c r="B46" i="1"/>
  <c r="C21" i="1"/>
  <c r="B21" i="1"/>
  <c r="B19" i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<sst xmlns="http://schemas.openxmlformats.org/spreadsheetml/2006/main" count="50" uniqueCount="28">
  <si>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</si>
  <si>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</si>
  <si>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</si>
  <si>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</si>
  <si>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</si>
  <si>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</si>
  <si>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</si>
  <si>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</si>
  <si>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</si>
  <si>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</si>
  <si>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</si>
  <si>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</si>
  <si>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</si>
  <si>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</si>
  <si>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</si>
  <si>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</si>
  <si>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</si>
  <si>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</si>
  <si>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</si>
  <si>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</si>
  <si>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</si>
  <si>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</si>
  <si>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</si>
  <si>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TOTAL 2016 - 2025</t>
  </si>
  <si>
    <t>TOTAL 2016 - 2026</t>
  </si>
  <si>
    <t>Período:  2016 - 2026</t>
  </si>
  <si>
    <t>2026/b</t>
  </si>
  <si>
    <t>/b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</si>
</sst>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6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top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22.85546875" style="19" customWidth="1"/>
    <col min="2" max="2" width="12.28515625" style="19" customWidth="1"/>
    <col min="3" max="7" width="9.85546875" style="19" customWidth="1"/>
    <col min="8" max="8" width="10.7109375" style="19" customWidth="1"/>
    <col min="9" max="10" width="9.28515625" style="19" customWidth="1"/>
    <col min="11" max="16384" width="11.42578125" style="19"/>
  </cols>
  <sheetData>
    <row r="1" spans="1:12" s="1" customFormat="1" ht="21.75" customHeight="1" x14ac:dyDescent="0.2">
      <c r="A1" s="33" t="s">
        <v>17</v>
      </c>
      <c r="B1" s="33"/>
      <c r="C1" s="33"/>
      <c r="D1" s="33"/>
      <c r="E1" s="33"/>
      <c r="F1" s="33"/>
      <c r="G1" s="33"/>
    </row>
    <row r="2" spans="1:12" s="4" customFormat="1" ht="6" customHeight="1" x14ac:dyDescent="0.2">
      <c r="A2" s="2"/>
      <c r="B2" s="2"/>
      <c r="C2" s="2"/>
      <c r="D2" s="3"/>
      <c r="E2" s="3"/>
      <c r="F2" s="3"/>
    </row>
    <row r="3" spans="1:12" s="4" customFormat="1" ht="18" customHeight="1" x14ac:dyDescent="0.2">
      <c r="A3" s="31" t="s">
        <v>18</v>
      </c>
      <c r="B3" s="32"/>
      <c r="C3" s="32"/>
      <c r="D3" s="32"/>
      <c r="E3" s="32"/>
      <c r="F3" s="32"/>
      <c r="G3" s="32"/>
    </row>
    <row r="4" spans="1:12" s="4" customFormat="1" ht="15.75" customHeight="1" x14ac:dyDescent="0.2">
      <c r="A4" s="29" t="s">
        <v>25</v>
      </c>
      <c r="B4" s="30"/>
      <c r="C4" s="30"/>
      <c r="D4" s="30"/>
      <c r="E4" s="30"/>
      <c r="F4" s="30"/>
      <c r="G4" s="30"/>
    </row>
    <row r="5" spans="1:12" s="4" customFormat="1" ht="6" customHeight="1" x14ac:dyDescent="0.2">
      <c r="A5" s="5"/>
      <c r="B5" s="5"/>
      <c r="C5" s="5"/>
      <c r="D5" s="5"/>
      <c r="E5" s="5"/>
      <c r="F5" s="6"/>
    </row>
    <row r="6" spans="1:12" s="4" customFormat="1" ht="26.25" customHeight="1" x14ac:dyDescent="0.2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>
        <v>2025</v>
      </c>
      <c r="L6" s="8" t="s">
        <v>26</v>
      </c>
    </row>
    <row r="7" spans="1:12" s="4" customFormat="1" ht="17.25" customHeight="1" x14ac:dyDescent="0.2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 s="4" customFormat="1" ht="17.25" customHeight="1" x14ac:dyDescent="0.2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  <c r="L8" s="10">
        <v>0</v>
      </c>
    </row>
    <row r="9" spans="1:12" s="4" customFormat="1" ht="17.25" customHeight="1" x14ac:dyDescent="0.2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  <c r="L9" s="10">
        <v>0</v>
      </c>
    </row>
    <row r="10" spans="1:12" s="4" customFormat="1" ht="17.25" customHeight="1" x14ac:dyDescent="0.2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  <c r="L10" s="10"/>
    </row>
    <row r="11" spans="1:12" s="4" customFormat="1" ht="17.25" customHeight="1" x14ac:dyDescent="0.2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  <c r="L11" s="10"/>
    </row>
    <row r="12" spans="1:12" s="4" customFormat="1" ht="17.25" customHeight="1" x14ac:dyDescent="0.2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  <c r="L12" s="10"/>
    </row>
    <row r="13" spans="1:12" s="4" customFormat="1" ht="17.25" customHeight="1" x14ac:dyDescent="0.2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  <c r="L13" s="10"/>
    </row>
    <row r="14" spans="1:12" s="4" customFormat="1" ht="17.25" customHeight="1" x14ac:dyDescent="0.2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  <c r="L14" s="10"/>
    </row>
    <row r="15" spans="1:12" s="4" customFormat="1" ht="17.25" customHeight="1" x14ac:dyDescent="0.2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  <c r="L15" s="10"/>
    </row>
    <row r="16" spans="1:12" s="4" customFormat="1" ht="17.25" customHeight="1" x14ac:dyDescent="0.2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>
        <v>0</v>
      </c>
      <c r="L16" s="10"/>
    </row>
    <row r="17" spans="1:12" s="4" customFormat="1" ht="17.25" customHeight="1" x14ac:dyDescent="0.2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>
        <v>0</v>
      </c>
      <c r="L17" s="10"/>
    </row>
    <row r="18" spans="1:12" s="4" customFormat="1" ht="17.25" customHeight="1" x14ac:dyDescent="0.2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/>
    </row>
    <row r="19" spans="1:12" s="4" customFormat="1" ht="20.100000000000001" customHeight="1" thickBot="1" x14ac:dyDescent="0.25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  <c r="L19" s="16">
        <f>SUM(L7:L18)</f>
        <v>0</v>
      </c>
    </row>
    <row r="20" spans="1:12" s="4" customFormat="1" ht="20.100000000000001" customHeight="1" x14ac:dyDescent="0.2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  <c r="L20" s="18">
        <f t="shared" ref="L20" si="3">L19/K19-1</f>
        <v>-1</v>
      </c>
    </row>
    <row r="21" spans="1:12" s="4" customFormat="1" ht="25.5" customHeight="1" x14ac:dyDescent="0.2">
      <c r="A21" s="23" t="s">
        <v>16</v>
      </c>
      <c r="B21" s="24">
        <f t="shared" ref="B21:G21" si="4">AVERAGE(B7:B18)</f>
        <v>298.33333333333331</v>
      </c>
      <c r="C21" s="24">
        <f t="shared" si="4"/>
        <v>199.83333333333334</v>
      </c>
      <c r="D21" s="24">
        <f t="shared" si="4"/>
        <v>7.833333333333333</v>
      </c>
      <c r="E21" s="24">
        <f t="shared" si="4"/>
        <v>2.25</v>
      </c>
      <c r="F21" s="24">
        <f t="shared" si="4"/>
        <v>0.25</v>
      </c>
      <c r="G21" s="24">
        <f t="shared" si="4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0.16666666666666666</v>
      </c>
      <c r="L21" s="24">
        <f>AVERAGE(L7:L18)</f>
        <v>0</v>
      </c>
    </row>
    <row r="22" spans="1:12" s="4" customFormat="1" ht="24.75" customHeight="1" x14ac:dyDescent="0.2">
      <c r="A22" s="27" t="s">
        <v>23</v>
      </c>
      <c r="B22" s="35">
        <f>SUM(B19:L19)</f>
        <v>6105</v>
      </c>
      <c r="C22" s="35"/>
      <c r="D22" s="35"/>
      <c r="E22" s="35"/>
      <c r="F22" s="35"/>
      <c r="G22" s="35"/>
      <c r="H22" s="35"/>
      <c r="I22" s="35"/>
      <c r="J22" s="35"/>
      <c r="K22" s="35"/>
      <c r="L22" s="28"/>
    </row>
    <row r="23" spans="1:12" ht="29.25" customHeight="1" x14ac:dyDescent="0.2">
      <c r="A23" s="34" t="s">
        <v>22</v>
      </c>
      <c r="B23" s="34"/>
      <c r="C23" s="34"/>
      <c r="D23" s="34"/>
      <c r="E23" s="34"/>
      <c r="F23" s="34"/>
      <c r="G23" s="34"/>
      <c r="H23" s="34"/>
      <c r="I23" s="34"/>
      <c r="J23" s="34"/>
    </row>
    <row r="24" spans="1:12" ht="12" customHeight="1" x14ac:dyDescent="0.2">
      <c r="A24" s="34" t="s">
        <v>27</v>
      </c>
      <c r="B24" s="34"/>
      <c r="C24" s="34"/>
      <c r="D24" s="34"/>
      <c r="E24" s="34"/>
      <c r="F24" s="34"/>
      <c r="G24" s="34"/>
    </row>
    <row r="25" spans="1:12" ht="27" customHeight="1" x14ac:dyDescent="0.2"/>
    <row r="26" spans="1:12" ht="20.25" x14ac:dyDescent="0.2">
      <c r="A26" s="33" t="s">
        <v>19</v>
      </c>
      <c r="B26" s="33"/>
      <c r="C26" s="33"/>
      <c r="D26" s="33"/>
      <c r="E26" s="33"/>
      <c r="F26" s="33"/>
      <c r="G26" s="33"/>
    </row>
    <row r="27" spans="1:12" ht="3" customHeight="1" x14ac:dyDescent="0.2">
      <c r="A27" s="2"/>
      <c r="B27" s="2"/>
      <c r="C27" s="2"/>
      <c r="D27" s="3"/>
      <c r="E27" s="3"/>
      <c r="F27" s="3"/>
    </row>
    <row r="28" spans="1:12" ht="41.45" customHeight="1" x14ac:dyDescent="0.2">
      <c r="A28" s="31" t="s">
        <v>20</v>
      </c>
      <c r="B28" s="32"/>
      <c r="C28" s="32"/>
      <c r="D28" s="32"/>
      <c r="E28" s="32"/>
      <c r="F28" s="32"/>
      <c r="G28" s="32"/>
      <c r="H28" s="32"/>
      <c r="I28" s="32"/>
      <c r="J28" s="26"/>
    </row>
    <row r="29" spans="1:12" ht="15.75" x14ac:dyDescent="0.2">
      <c r="A29" s="29" t="s">
        <v>25</v>
      </c>
      <c r="B29" s="30"/>
      <c r="C29" s="30"/>
      <c r="D29" s="30"/>
      <c r="E29" s="30"/>
      <c r="F29" s="30"/>
      <c r="G29" s="30"/>
    </row>
    <row r="30" spans="1:12" ht="3" customHeight="1" x14ac:dyDescent="0.2">
      <c r="A30" s="5"/>
      <c r="B30" s="5"/>
      <c r="C30" s="5"/>
      <c r="D30" s="5"/>
      <c r="E30" s="5"/>
      <c r="F30" s="6"/>
    </row>
    <row r="31" spans="1:12" ht="26.45" customHeight="1" x14ac:dyDescent="0.2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>
        <v>2025</v>
      </c>
      <c r="L31" s="8" t="s">
        <v>26</v>
      </c>
    </row>
    <row r="32" spans="1:12" ht="15.75" x14ac:dyDescent="0.2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 ht="15.75" x14ac:dyDescent="0.2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  <c r="L33" s="12">
        <v>0</v>
      </c>
    </row>
    <row r="34" spans="1:12" ht="15.75" x14ac:dyDescent="0.2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</row>
    <row r="35" spans="1:12" ht="15.75" x14ac:dyDescent="0.2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  <c r="L35" s="12"/>
    </row>
    <row r="36" spans="1:12" ht="15.75" x14ac:dyDescent="0.2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  <c r="L36" s="12"/>
    </row>
    <row r="37" spans="1:12" ht="15.75" x14ac:dyDescent="0.2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/>
    </row>
    <row r="38" spans="1:12" ht="15.75" x14ac:dyDescent="0.2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/>
    </row>
    <row r="39" spans="1:12" ht="15.75" x14ac:dyDescent="0.2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/>
    </row>
    <row r="40" spans="1:12" ht="15.75" x14ac:dyDescent="0.2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/>
    </row>
    <row r="41" spans="1:12" ht="15.75" x14ac:dyDescent="0.2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/>
    </row>
    <row r="42" spans="1:12" ht="15.75" x14ac:dyDescent="0.2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/>
    </row>
    <row r="43" spans="1:12" ht="15.75" x14ac:dyDescent="0.2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/>
    </row>
    <row r="44" spans="1:12" ht="16.5" thickBot="1" x14ac:dyDescent="0.25">
      <c r="A44" s="15" t="s">
        <v>13</v>
      </c>
      <c r="B44" s="16">
        <f t="shared" ref="B44:G44" si="5">SUM(B32:B43)</f>
        <v>18561</v>
      </c>
      <c r="C44" s="16">
        <f t="shared" si="5"/>
        <v>50844</v>
      </c>
      <c r="D44" s="16">
        <f t="shared" si="5"/>
        <v>961</v>
      </c>
      <c r="E44" s="16">
        <f t="shared" si="5"/>
        <v>203</v>
      </c>
      <c r="F44" s="16">
        <f t="shared" si="5"/>
        <v>19</v>
      </c>
      <c r="G44" s="16">
        <f t="shared" si="5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  <c r="L44" s="16">
        <f>SUM(L32:L43)</f>
        <v>0</v>
      </c>
    </row>
    <row r="45" spans="1:12" ht="15.75" x14ac:dyDescent="0.2">
      <c r="A45" s="20" t="s">
        <v>14</v>
      </c>
      <c r="B45" s="21" t="s">
        <v>15</v>
      </c>
      <c r="C45" s="22">
        <f t="shared" ref="C45:H45" si="6">C44/B44-1</f>
        <v>1.7392920640051721</v>
      </c>
      <c r="D45" s="22">
        <f t="shared" si="6"/>
        <v>-0.98109904806860204</v>
      </c>
      <c r="E45" s="18">
        <f t="shared" si="6"/>
        <v>-0.78876170655567113</v>
      </c>
      <c r="F45" s="18">
        <f t="shared" si="6"/>
        <v>-0.90640394088669951</v>
      </c>
      <c r="G45" s="18">
        <f t="shared" si="6"/>
        <v>-0.57894736842105265</v>
      </c>
      <c r="H45" s="18">
        <f t="shared" si="6"/>
        <v>-1</v>
      </c>
      <c r="I45" s="18">
        <v>0</v>
      </c>
      <c r="J45" s="18">
        <v>0</v>
      </c>
      <c r="K45" s="18">
        <v>0</v>
      </c>
      <c r="L45" s="18">
        <f t="shared" ref="L45" si="7">L44/K44-1</f>
        <v>-1</v>
      </c>
    </row>
    <row r="46" spans="1:12" ht="15.75" x14ac:dyDescent="0.2">
      <c r="A46" s="23" t="s">
        <v>16</v>
      </c>
      <c r="B46" s="24">
        <f t="shared" ref="B46:G46" si="8">AVERAGE(B32:B43)</f>
        <v>1546.75</v>
      </c>
      <c r="C46" s="24">
        <f t="shared" si="8"/>
        <v>4237</v>
      </c>
      <c r="D46" s="24">
        <f t="shared" si="8"/>
        <v>80.083333333333329</v>
      </c>
      <c r="E46" s="24">
        <f t="shared" si="8"/>
        <v>16.916666666666668</v>
      </c>
      <c r="F46" s="24">
        <f t="shared" si="8"/>
        <v>1.5833333333333333</v>
      </c>
      <c r="G46" s="24">
        <f t="shared" si="8"/>
        <v>0.66666666666666663</v>
      </c>
      <c r="H46" s="24">
        <f t="shared" ref="H46:I46" si="9">AVERAGE(H32:H43)</f>
        <v>0</v>
      </c>
      <c r="I46" s="24">
        <f t="shared" si="9"/>
        <v>0</v>
      </c>
      <c r="J46" s="24">
        <f>AVERAGE(J32:J43)</f>
        <v>0</v>
      </c>
      <c r="K46" s="24">
        <f>AVERAGE(K32:K43)</f>
        <v>0.83333333333333337</v>
      </c>
      <c r="L46" s="24">
        <f>AVERAGE(L32:L43)</f>
        <v>0</v>
      </c>
    </row>
    <row r="47" spans="1:12" ht="22.5" customHeight="1" x14ac:dyDescent="0.2">
      <c r="A47" s="27" t="s">
        <v>24</v>
      </c>
      <c r="B47" s="35">
        <f>SUM(B44:L44)</f>
        <v>70606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</row>
    <row r="48" spans="1:12" ht="29.25" customHeight="1" x14ac:dyDescent="0.2">
      <c r="A48" s="34" t="s">
        <v>22</v>
      </c>
      <c r="B48" s="34"/>
      <c r="C48" s="34"/>
      <c r="D48" s="34"/>
      <c r="E48" s="34"/>
      <c r="F48" s="34"/>
      <c r="G48" s="34"/>
      <c r="H48" s="34"/>
      <c r="I48" s="34"/>
      <c r="J48" s="34"/>
    </row>
    <row r="49" spans="1:7" x14ac:dyDescent="0.2">
      <c r="A49" s="34" t="s">
        <v>27</v>
      </c>
      <c r="B49" s="34"/>
      <c r="C49" s="34"/>
      <c r="D49" s="34"/>
      <c r="E49" s="34"/>
      <c r="F49" s="34"/>
      <c r="G49" s="34"/>
    </row>
    <row r="50" spans="1:7" x14ac:dyDescent="0.2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24:G24"/>
    <mergeCell ref="A49:G49"/>
    <mergeCell ref="A29:G29"/>
    <mergeCell ref="A26:G26"/>
    <mergeCell ref="A28:I28"/>
    <mergeCell ref="A48:J48"/>
    <mergeCell ref="B47:L47"/>
    <mergeCell ref="A4:G4"/>
    <mergeCell ref="A3:G3"/>
    <mergeCell ref="A1:G1"/>
    <mergeCell ref="A23:J23"/>
    <mergeCell ref="B22:K2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Genaro Humberto Araujo Salas</cp:lastModifiedBy>
  <cp:lastPrinted>2020-06-09T00:38:27Z</cp:lastPrinted>
  <dcterms:created xsi:type="dcterms:W3CDTF">2015-02-18T17:09:20Z</dcterms:created>
  <dcterms:modified xsi:type="dcterms:W3CDTF">2026-04-21T14:17:24Z</dcterms:modified>
</cp:coreProperties>
</file>